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blaks\OneDrive\Escritorio\LUISA\LUISA TRABAJO\Solicitudes durante contigencia COVID-19\ESTADISTICAS EN REPOSITORIO TRANSPARENCIA\Primer Semestre 2018\"/>
    </mc:Choice>
  </mc:AlternateContent>
  <xr:revisionPtr revIDLastSave="0" documentId="8_{398B9CCA-FAB0-40D3-B100-537B76532FB5}" xr6:coauthVersionLast="45" xr6:coauthVersionMax="45" xr10:uidLastSave="{00000000-0000-0000-0000-000000000000}"/>
  <bookViews>
    <workbookView xWindow="-120" yWindow="-120" windowWidth="20730" windowHeight="11160" xr2:uid="{00000000-000D-0000-FFFF-FFFF00000000}"/>
  </bookViews>
  <sheets>
    <sheet name="ESTADO" sheetId="3" r:id="rId1"/>
    <sheet name="PAÍS" sheetId="2" r:id="rId2"/>
    <sheet name="GÉNERO" sheetId="1" r:id="rId3"/>
    <sheet name="EDA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 i="4" l="1"/>
  <c r="T16" i="4"/>
  <c r="S16" i="4"/>
  <c r="R16" i="4"/>
  <c r="Q16" i="4"/>
  <c r="P16" i="4"/>
  <c r="O16" i="4"/>
  <c r="N16" i="4"/>
  <c r="M16" i="4"/>
  <c r="L16" i="4"/>
  <c r="K16" i="4"/>
  <c r="J16" i="4"/>
  <c r="I16" i="4"/>
  <c r="H16" i="4"/>
  <c r="G16" i="4"/>
  <c r="F16" i="4"/>
  <c r="E16" i="4"/>
  <c r="D16" i="4"/>
  <c r="C16" i="4"/>
  <c r="B16" i="4"/>
  <c r="K15" i="2"/>
  <c r="J16" i="2"/>
  <c r="I16" i="2"/>
  <c r="H16" i="2"/>
  <c r="G16" i="2"/>
  <c r="F16" i="2"/>
  <c r="E16" i="2"/>
  <c r="D16" i="2"/>
  <c r="C16" i="2"/>
  <c r="B16" i="2"/>
  <c r="AI18" i="3"/>
  <c r="AH19" i="3"/>
  <c r="AG19" i="3"/>
  <c r="AF19" i="3"/>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C19" i="3"/>
  <c r="B19" i="3"/>
  <c r="C16" i="1"/>
  <c r="D11" i="1"/>
  <c r="B16" i="1"/>
  <c r="D15" i="1"/>
  <c r="U14" i="4" l="1"/>
  <c r="AI17" i="3"/>
  <c r="K14" i="2"/>
  <c r="D14" i="1"/>
  <c r="K13" i="2" l="1"/>
  <c r="K12" i="2"/>
  <c r="K11" i="2"/>
  <c r="K10" i="2"/>
  <c r="K9" i="2"/>
  <c r="K8" i="2"/>
  <c r="K7" i="2"/>
  <c r="K6" i="2"/>
  <c r="K5" i="2"/>
  <c r="K4" i="2"/>
  <c r="K3" i="2"/>
  <c r="K16" i="2" l="1"/>
  <c r="AI16" i="3"/>
  <c r="U13" i="4"/>
  <c r="D13" i="1"/>
  <c r="D12" i="1" l="1"/>
  <c r="U12" i="4" l="1"/>
  <c r="AI15" i="3"/>
  <c r="AI11" i="3" l="1"/>
  <c r="U11" i="4"/>
  <c r="U10" i="4"/>
  <c r="U9" i="4"/>
  <c r="U8" i="4"/>
  <c r="U7" i="4"/>
  <c r="U6" i="4"/>
  <c r="U5" i="4"/>
  <c r="U4" i="4"/>
  <c r="U3" i="4"/>
  <c r="U16" i="4" s="1"/>
  <c r="AI14" i="3"/>
  <c r="AI13" i="3"/>
  <c r="AI12" i="3"/>
  <c r="AI10" i="3"/>
  <c r="AI9" i="3"/>
  <c r="AI8" i="3"/>
  <c r="AI7" i="3"/>
  <c r="AI6" i="3"/>
  <c r="AI19" i="3" s="1"/>
  <c r="D10" i="1"/>
  <c r="D8" i="1"/>
  <c r="D9" i="1"/>
  <c r="D7" i="1"/>
  <c r="D6" i="1"/>
  <c r="D5" i="1"/>
  <c r="D4" i="1"/>
  <c r="D3" i="1"/>
  <c r="D16" i="1" l="1"/>
</calcChain>
</file>

<file path=xl/sharedStrings.xml><?xml version="1.0" encoding="utf-8"?>
<sst xmlns="http://schemas.openxmlformats.org/spreadsheetml/2006/main" count="84" uniqueCount="75">
  <si>
    <t>AÑO</t>
  </si>
  <si>
    <t>NIÑAS</t>
  </si>
  <si>
    <t>NIÑOS</t>
  </si>
  <si>
    <t>TOTAL</t>
  </si>
  <si>
    <t>Canadá</t>
  </si>
  <si>
    <t>EUA</t>
  </si>
  <si>
    <t>España</t>
  </si>
  <si>
    <t>Francia</t>
  </si>
  <si>
    <t>Irlanda</t>
  </si>
  <si>
    <t>Italia</t>
  </si>
  <si>
    <t>Países Bajos</t>
  </si>
  <si>
    <t>Suiza</t>
  </si>
  <si>
    <t>A  Ñ  O</t>
  </si>
  <si>
    <t>AGUASCALIENTES</t>
  </si>
  <si>
    <t>CAMPECHE</t>
  </si>
  <si>
    <t>CHIAPAS</t>
  </si>
  <si>
    <t>CHIHUAHUA</t>
  </si>
  <si>
    <t>COAHUILA</t>
  </si>
  <si>
    <t>COLIMA</t>
  </si>
  <si>
    <t>DURANGO</t>
  </si>
  <si>
    <t>GUANAJUATO</t>
  </si>
  <si>
    <t>GUERRERO</t>
  </si>
  <si>
    <t>HIDALGO</t>
  </si>
  <si>
    <t>JALISCO</t>
  </si>
  <si>
    <t>MICHOACÁN</t>
  </si>
  <si>
    <t>MORELOS</t>
  </si>
  <si>
    <t>NAYARIT</t>
  </si>
  <si>
    <t>NUEVO LEÓN</t>
  </si>
  <si>
    <t>OAXACA</t>
  </si>
  <si>
    <t>PUEBLA</t>
  </si>
  <si>
    <t>QUERETARO</t>
  </si>
  <si>
    <t>QUINTANA ROO</t>
  </si>
  <si>
    <t xml:space="preserve">SAN LUIS POTOSI </t>
  </si>
  <si>
    <t>SINALOA</t>
  </si>
  <si>
    <t>SONORA</t>
  </si>
  <si>
    <t>TABASCO</t>
  </si>
  <si>
    <t>TAMAULIPAS</t>
  </si>
  <si>
    <t>TLAXCALA</t>
  </si>
  <si>
    <t>VERACRUZ</t>
  </si>
  <si>
    <t>YUCATÁN</t>
  </si>
  <si>
    <t>ZACATECAS</t>
  </si>
  <si>
    <t>TOTALES</t>
  </si>
  <si>
    <t>BAJA CALIFORNIA NORTE</t>
  </si>
  <si>
    <t>BAJA CALIFORNIA SUR</t>
  </si>
  <si>
    <t xml:space="preserve">ESTADO DE MÉXICO </t>
  </si>
  <si>
    <t>EXTRANJEROS ADOPTADOS EN MÉXICO</t>
  </si>
  <si>
    <t>ADOPCIONES INTERNACIONALES POR ESTADO DE ORIGEN</t>
  </si>
  <si>
    <t>Año</t>
  </si>
  <si>
    <t>Meses</t>
  </si>
  <si>
    <t>10 años</t>
  </si>
  <si>
    <t>11 años</t>
  </si>
  <si>
    <t>12 años</t>
  </si>
  <si>
    <t>13 años</t>
  </si>
  <si>
    <t>14 años</t>
  </si>
  <si>
    <t>15 años</t>
  </si>
  <si>
    <t>17 años</t>
  </si>
  <si>
    <t>2 años</t>
  </si>
  <si>
    <t>3 años</t>
  </si>
  <si>
    <t>4 años</t>
  </si>
  <si>
    <t>5 años</t>
  </si>
  <si>
    <t>6 años</t>
  </si>
  <si>
    <t>7 años</t>
  </si>
  <si>
    <t>8 años</t>
  </si>
  <si>
    <t>9 años</t>
  </si>
  <si>
    <t>16 años</t>
  </si>
  <si>
    <t>18 años</t>
  </si>
  <si>
    <t>Total</t>
  </si>
  <si>
    <t>1 
año</t>
  </si>
  <si>
    <t>Alemania</t>
  </si>
  <si>
    <t>CIUDAD DE MÉXICO</t>
  </si>
  <si>
    <t>ADOPCIONES INTERNACIONALES POR PAÍS DE RECEPCIÓN</t>
  </si>
  <si>
    <t xml:space="preserve">
ADOPCIONES INTERNACIONALES POR GÉNERO DE LOS MENORES ADOPTADOS
</t>
  </si>
  <si>
    <t>ADOPCIONES INTERNACIONALES POR EDAD DE LOS MENORES ADOPTADOS</t>
  </si>
  <si>
    <r>
      <rPr>
        <b/>
        <sz val="12"/>
        <color theme="1"/>
        <rFont val="Soberana Sans"/>
        <family val="3"/>
      </rPr>
      <t>Derecho de Familia : : Adopciones Internacionales : : Estadísticas</t>
    </r>
    <r>
      <rPr>
        <b/>
        <sz val="11"/>
        <color theme="1"/>
        <rFont val="Calibri"/>
        <family val="2"/>
        <scheme val="minor"/>
      </rPr>
      <t xml:space="preserve">
Conforme a las funciones de esta Secretaría, las siguientes estadísticas se generan 
con base en los datos contenidos en los Certificados expedidos conforme al Artículo 23 del Convenio de La Haya en la materia.
</t>
    </r>
    <r>
      <rPr>
        <b/>
        <sz val="14"/>
        <color theme="1"/>
        <rFont val="Calibri"/>
        <family val="2"/>
        <scheme val="minor"/>
      </rPr>
      <t>(Datos actualizados al 30 de junio de 2018)</t>
    </r>
  </si>
  <si>
    <t>Cifras sujetas a ajustes sin previo aviso.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</si>
</sst>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3"/>
      <name val="Calibri"/>
      <family val="2"/>
      <scheme val="minor"/>
    </font>
    <font>
      <b/>
      <sz val="11"/>
      <color theme="1"/>
      <name val="Calibri"/>
      <family val="2"/>
      <scheme val="minor"/>
    </font>
    <font>
      <b/>
      <sz val="12"/>
      <color theme="1"/>
      <name val="Soberana Sans"/>
      <family val="3"/>
    </font>
    <font>
      <sz val="12"/>
      <color theme="1"/>
      <name val="Soberana Sans"/>
      <family val="3"/>
    </font>
    <font>
      <b/>
      <sz val="11"/>
      <color theme="1"/>
      <name val="Soberana Sans"/>
      <family val="3"/>
    </font>
    <font>
      <b/>
      <sz val="9"/>
      <color theme="1"/>
      <name val="Soberana Sans"/>
      <family val="3"/>
    </font>
    <font>
      <b/>
      <sz val="10"/>
      <color theme="1"/>
      <name val="Soberana Sans"/>
      <family val="3"/>
    </font>
    <font>
      <b/>
      <sz val="8"/>
      <color theme="1"/>
      <name val="Soberana Sans"/>
      <family val="3"/>
    </font>
    <font>
      <b/>
      <sz val="14"/>
      <color theme="1"/>
      <name val="Calibri"/>
      <family val="2"/>
      <scheme val="minor"/>
    </font>
    <font>
      <sz val="10"/>
      <color theme="1"/>
      <name val="Soberana Sans"/>
      <family val="3"/>
    </font>
    <font>
      <sz val="9"/>
      <color theme="1"/>
      <name val="Soberana Sans"/>
      <family val="3"/>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s>
  <borders count="3">
    <border>
      <left/>
      <right/>
      <top/>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1" applyNumberFormat="0" applyFill="0" applyAlignment="0" applyProtection="0"/>
  </cellStyleXfs>
  <cellXfs count="41">
    <xf numFmtId="0" fontId="0" fillId="0" borderId="0" xfId="0"/>
    <xf numFmtId="0" fontId="0" fillId="0" borderId="0" xfId="0" applyAlignment="1"/>
    <xf numFmtId="0" fontId="2" fillId="0" borderId="0" xfId="0" applyFont="1"/>
    <xf numFmtId="0" fontId="3" fillId="2" borderId="2" xfId="1" applyFont="1" applyFill="1" applyBorder="1" applyAlignment="1">
      <alignment horizontal="center" wrapText="1"/>
    </xf>
    <xf numFmtId="0" fontId="4" fillId="2" borderId="2" xfId="1" applyFont="1" applyFill="1" applyBorder="1" applyAlignment="1">
      <alignment horizontal="center" wrapText="1"/>
    </xf>
    <xf numFmtId="0" fontId="3" fillId="0" borderId="2" xfId="1" applyFont="1" applyFill="1" applyBorder="1" applyAlignment="1">
      <alignment horizontal="center" wrapText="1"/>
    </xf>
    <xf numFmtId="0" fontId="4" fillId="0" borderId="2" xfId="1" applyFont="1" applyFill="1" applyBorder="1" applyAlignment="1">
      <alignment horizontal="center" wrapText="1"/>
    </xf>
    <xf numFmtId="0" fontId="3" fillId="2" borderId="2" xfId="1" applyFont="1" applyFill="1" applyBorder="1" applyAlignment="1">
      <alignment horizontal="center" vertical="center"/>
    </xf>
    <xf numFmtId="0" fontId="3" fillId="0" borderId="2" xfId="1" applyFont="1" applyFill="1" applyBorder="1" applyAlignment="1">
      <alignment horizontal="center" vertical="center" wrapText="1"/>
    </xf>
    <xf numFmtId="0" fontId="3" fillId="3" borderId="2" xfId="1" applyFont="1" applyFill="1" applyBorder="1" applyAlignment="1">
      <alignment horizontal="center" wrapText="1"/>
    </xf>
    <xf numFmtId="0" fontId="3" fillId="2" borderId="2"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4" fillId="3" borderId="2" xfId="1" applyFont="1" applyFill="1" applyBorder="1" applyAlignment="1">
      <alignment horizontal="center" wrapText="1"/>
    </xf>
    <xf numFmtId="0" fontId="4" fillId="3" borderId="2" xfId="1" applyFont="1" applyFill="1" applyBorder="1" applyAlignment="1">
      <alignment wrapText="1"/>
    </xf>
    <xf numFmtId="0" fontId="6" fillId="2" borderId="2" xfId="1" applyFont="1" applyFill="1" applyBorder="1" applyAlignment="1">
      <alignment horizontal="center" wrapText="1"/>
    </xf>
    <xf numFmtId="0" fontId="6" fillId="3" borderId="2" xfId="1" applyFont="1" applyFill="1" applyBorder="1" applyAlignment="1">
      <alignment horizontal="center" wrapText="1"/>
    </xf>
    <xf numFmtId="0" fontId="6" fillId="3" borderId="2" xfId="1" applyFont="1" applyFill="1" applyBorder="1" applyAlignment="1">
      <alignment horizontal="center" vertical="top" wrapText="1"/>
    </xf>
    <xf numFmtId="0" fontId="6" fillId="3" borderId="2" xfId="1" applyFont="1" applyFill="1" applyBorder="1" applyAlignment="1">
      <alignment vertical="top" wrapText="1"/>
    </xf>
    <xf numFmtId="0" fontId="3" fillId="2" borderId="0" xfId="1" applyFont="1" applyFill="1" applyBorder="1" applyAlignment="1">
      <alignment horizontal="center" wrapText="1"/>
    </xf>
    <xf numFmtId="0" fontId="0" fillId="0" borderId="0" xfId="0" applyBorder="1"/>
    <xf numFmtId="0" fontId="4" fillId="0" borderId="0" xfId="1" applyFont="1" applyFill="1" applyBorder="1" applyAlignment="1">
      <alignment horizontal="center" wrapText="1"/>
    </xf>
    <xf numFmtId="0" fontId="3" fillId="0" borderId="0" xfId="1" applyFont="1" applyFill="1" applyBorder="1" applyAlignment="1">
      <alignment horizontal="center" wrapText="1"/>
    </xf>
    <xf numFmtId="0" fontId="2" fillId="0" borderId="0" xfId="0" applyFont="1" applyBorder="1" applyAlignment="1">
      <alignment vertical="center" wrapText="1"/>
    </xf>
    <xf numFmtId="0" fontId="11" fillId="0" borderId="0" xfId="0" applyFont="1" applyAlignment="1">
      <alignment horizontal="left"/>
    </xf>
    <xf numFmtId="0" fontId="7" fillId="4" borderId="0" xfId="0" applyFont="1" applyFill="1" applyAlignment="1">
      <alignment horizontal="center" vertical="center"/>
    </xf>
    <xf numFmtId="0" fontId="6" fillId="2" borderId="2" xfId="1" applyFont="1" applyFill="1" applyBorder="1" applyAlignment="1">
      <alignment horizontal="center" vertical="center" wrapText="1"/>
    </xf>
    <xf numFmtId="0" fontId="6" fillId="2" borderId="2" xfId="1" applyFont="1" applyFill="1" applyBorder="1" applyAlignment="1">
      <alignment horizontal="center" textRotation="90" wrapText="1"/>
    </xf>
    <xf numFmtId="0" fontId="6" fillId="2" borderId="2" xfId="1" applyFont="1" applyFill="1" applyBorder="1" applyAlignment="1">
      <alignment textRotation="90" wrapText="1"/>
    </xf>
    <xf numFmtId="0" fontId="6" fillId="3" borderId="2" xfId="1" applyFont="1" applyFill="1" applyBorder="1" applyAlignment="1">
      <alignment horizontal="center" textRotation="90" wrapText="1"/>
    </xf>
    <xf numFmtId="0" fontId="6" fillId="3" borderId="2" xfId="1" applyFont="1" applyFill="1" applyBorder="1" applyAlignment="1">
      <alignment textRotation="90" wrapText="1"/>
    </xf>
    <xf numFmtId="0" fontId="6" fillId="3" borderId="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2" fillId="0" borderId="0" xfId="0" applyFont="1" applyBorder="1" applyAlignment="1">
      <alignment horizontal="center" vertical="center" wrapText="1"/>
    </xf>
    <xf numFmtId="0" fontId="3" fillId="4" borderId="0" xfId="0" applyFont="1" applyFill="1" applyBorder="1" applyAlignment="1">
      <alignment horizontal="center" vertical="center"/>
    </xf>
    <xf numFmtId="0" fontId="4" fillId="4" borderId="0" xfId="0" applyFont="1" applyFill="1" applyBorder="1" applyAlignment="1">
      <alignment horizontal="center" vertical="center"/>
    </xf>
    <xf numFmtId="0" fontId="10" fillId="0" borderId="0" xfId="0" applyFont="1" applyAlignment="1">
      <alignment horizontal="left"/>
    </xf>
    <xf numFmtId="0" fontId="3" fillId="4" borderId="2" xfId="1" applyFont="1" applyFill="1" applyBorder="1" applyAlignment="1">
      <alignment horizontal="center" vertical="center" wrapText="1"/>
    </xf>
    <xf numFmtId="0" fontId="3" fillId="4" borderId="2" xfId="1" applyFont="1" applyFill="1" applyBorder="1" applyAlignment="1">
      <alignment horizontal="center" vertical="center"/>
    </xf>
    <xf numFmtId="0" fontId="12" fillId="0" borderId="0" xfId="0" applyFont="1" applyAlignment="1">
      <alignment horizontal="left"/>
    </xf>
    <xf numFmtId="0" fontId="3" fillId="4" borderId="0" xfId="0" applyFont="1" applyFill="1" applyAlignment="1">
      <alignment horizontal="center" vertical="center"/>
    </xf>
  </cellXfs>
  <cellStyles count="2">
    <cellStyle name="Normal" xfId="0" builtinId="0"/>
    <cellStyle name="Título 3" xfId="1"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285750</xdr:rowOff>
    </xdr:from>
    <xdr:to>
      <xdr:col>7</xdr:col>
      <xdr:colOff>121285</xdr:colOff>
      <xdr:row>0</xdr:row>
      <xdr:rowOff>984250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285750"/>
          <a:ext cx="2035810" cy="698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22"/>
  <sheetViews>
    <sheetView tabSelected="1" view="pageBreakPreview" topLeftCell="U3" zoomScaleNormal="100" zoomScaleSheetLayoutView="100" workbookViewId="0">
      <selection activeCell="AT5" sqref="AT5"/>
    </sheetView>
  </sheetViews>
  <sheetFormatPr baseColWidth="10" defaultRowHeight="15"/>
  <cols>
    <col min="1" max="1" width="8.7109375" customWidth="1"/>
    <col min="2" max="35" width="4.28515625" customWidth="1"/>
  </cols>
  <sheetData>
    <row r="1" spans="1:35" ht="104.25" customHeight="1">
      <c r="A1" s="20"/>
      <c r="B1" s="23"/>
      <c r="C1" s="23"/>
      <c r="D1" s="23"/>
      <c r="E1" s="23"/>
      <c r="F1" s="23"/>
      <c r="G1" s="23"/>
      <c r="H1" s="33" t="s">
        <v>73</v>
      </c>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row>
    <row r="2" spans="1:35" ht="39.950000000000003" customHeight="1">
      <c r="A2" s="25" t="s">
        <v>46</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row>
    <row r="3" spans="1:35" s="1" customFormat="1" ht="48.95" customHeight="1">
      <c r="A3" s="27" t="s">
        <v>12</v>
      </c>
      <c r="B3" s="29" t="s">
        <v>13</v>
      </c>
      <c r="C3" s="27" t="s">
        <v>42</v>
      </c>
      <c r="D3" s="29" t="s">
        <v>43</v>
      </c>
      <c r="E3" s="27" t="s">
        <v>14</v>
      </c>
      <c r="F3" s="29" t="s">
        <v>15</v>
      </c>
      <c r="G3" s="27" t="s">
        <v>16</v>
      </c>
      <c r="H3" s="29" t="s">
        <v>17</v>
      </c>
      <c r="I3" s="27" t="s">
        <v>18</v>
      </c>
      <c r="J3" s="29" t="s">
        <v>69</v>
      </c>
      <c r="K3" s="27" t="s">
        <v>19</v>
      </c>
      <c r="L3" s="29" t="s">
        <v>44</v>
      </c>
      <c r="M3" s="27" t="s">
        <v>20</v>
      </c>
      <c r="N3" s="29" t="s">
        <v>21</v>
      </c>
      <c r="O3" s="27" t="s">
        <v>22</v>
      </c>
      <c r="P3" s="29" t="s">
        <v>23</v>
      </c>
      <c r="Q3" s="27" t="s">
        <v>24</v>
      </c>
      <c r="R3" s="29" t="s">
        <v>25</v>
      </c>
      <c r="S3" s="27" t="s">
        <v>26</v>
      </c>
      <c r="T3" s="29" t="s">
        <v>27</v>
      </c>
      <c r="U3" s="27" t="s">
        <v>28</v>
      </c>
      <c r="V3" s="29" t="s">
        <v>29</v>
      </c>
      <c r="W3" s="27" t="s">
        <v>30</v>
      </c>
      <c r="X3" s="29" t="s">
        <v>31</v>
      </c>
      <c r="Y3" s="27" t="s">
        <v>32</v>
      </c>
      <c r="Z3" s="29" t="s">
        <v>33</v>
      </c>
      <c r="AA3" s="27" t="s">
        <v>34</v>
      </c>
      <c r="AB3" s="29" t="s">
        <v>35</v>
      </c>
      <c r="AC3" s="27" t="s">
        <v>36</v>
      </c>
      <c r="AD3" s="29" t="s">
        <v>37</v>
      </c>
      <c r="AE3" s="27" t="s">
        <v>38</v>
      </c>
      <c r="AF3" s="29" t="s">
        <v>39</v>
      </c>
      <c r="AG3" s="27" t="s">
        <v>40</v>
      </c>
      <c r="AH3" s="29" t="s">
        <v>45</v>
      </c>
      <c r="AI3" s="27" t="s">
        <v>41</v>
      </c>
    </row>
    <row r="4" spans="1:35" s="1" customFormat="1" ht="48.95" customHeight="1">
      <c r="A4" s="27"/>
      <c r="B4" s="29"/>
      <c r="C4" s="28"/>
      <c r="D4" s="30"/>
      <c r="E4" s="27"/>
      <c r="F4" s="29"/>
      <c r="G4" s="27"/>
      <c r="H4" s="29"/>
      <c r="I4" s="27"/>
      <c r="J4" s="29"/>
      <c r="K4" s="27"/>
      <c r="L4" s="30"/>
      <c r="M4" s="27"/>
      <c r="N4" s="29"/>
      <c r="O4" s="27"/>
      <c r="P4" s="29"/>
      <c r="Q4" s="27"/>
      <c r="R4" s="29"/>
      <c r="S4" s="27"/>
      <c r="T4" s="29"/>
      <c r="U4" s="27"/>
      <c r="V4" s="29"/>
      <c r="W4" s="27"/>
      <c r="X4" s="29"/>
      <c r="Y4" s="27"/>
      <c r="Z4" s="29"/>
      <c r="AA4" s="27"/>
      <c r="AB4" s="29"/>
      <c r="AC4" s="27"/>
      <c r="AD4" s="29"/>
      <c r="AE4" s="27"/>
      <c r="AF4" s="29"/>
      <c r="AG4" s="27"/>
      <c r="AH4" s="29"/>
      <c r="AI4" s="27"/>
    </row>
    <row r="5" spans="1:35" s="1" customFormat="1" ht="39.75" customHeight="1">
      <c r="A5" s="27"/>
      <c r="B5" s="29"/>
      <c r="C5" s="28"/>
      <c r="D5" s="30"/>
      <c r="E5" s="27"/>
      <c r="F5" s="29"/>
      <c r="G5" s="27"/>
      <c r="H5" s="29"/>
      <c r="I5" s="27"/>
      <c r="J5" s="29"/>
      <c r="K5" s="27"/>
      <c r="L5" s="30"/>
      <c r="M5" s="27"/>
      <c r="N5" s="29"/>
      <c r="O5" s="27"/>
      <c r="P5" s="29"/>
      <c r="Q5" s="27"/>
      <c r="R5" s="29"/>
      <c r="S5" s="27"/>
      <c r="T5" s="29"/>
      <c r="U5" s="27"/>
      <c r="V5" s="29"/>
      <c r="W5" s="27"/>
      <c r="X5" s="29"/>
      <c r="Y5" s="27"/>
      <c r="Z5" s="29"/>
      <c r="AA5" s="27"/>
      <c r="AB5" s="29"/>
      <c r="AC5" s="27"/>
      <c r="AD5" s="29"/>
      <c r="AE5" s="27"/>
      <c r="AF5" s="29"/>
      <c r="AG5" s="27"/>
      <c r="AH5" s="29"/>
      <c r="AI5" s="27"/>
    </row>
    <row r="6" spans="1:35" ht="21" customHeight="1">
      <c r="A6" s="15">
        <v>2006</v>
      </c>
      <c r="B6" s="16"/>
      <c r="C6" s="15"/>
      <c r="D6" s="16"/>
      <c r="E6" s="15"/>
      <c r="F6" s="16"/>
      <c r="G6" s="15"/>
      <c r="H6" s="16"/>
      <c r="I6" s="15"/>
      <c r="J6" s="16">
        <v>2</v>
      </c>
      <c r="K6" s="15"/>
      <c r="L6" s="16">
        <v>3</v>
      </c>
      <c r="M6" s="15"/>
      <c r="N6" s="16"/>
      <c r="O6" s="15">
        <v>1</v>
      </c>
      <c r="P6" s="16"/>
      <c r="Q6" s="15"/>
      <c r="R6" s="16"/>
      <c r="S6" s="15"/>
      <c r="T6" s="16"/>
      <c r="U6" s="15"/>
      <c r="V6" s="16"/>
      <c r="W6" s="15"/>
      <c r="X6" s="16"/>
      <c r="Y6" s="15"/>
      <c r="Z6" s="16"/>
      <c r="AA6" s="15"/>
      <c r="AB6" s="16"/>
      <c r="AC6" s="15"/>
      <c r="AD6" s="16"/>
      <c r="AE6" s="15">
        <v>6</v>
      </c>
      <c r="AF6" s="16"/>
      <c r="AG6" s="15"/>
      <c r="AH6" s="17"/>
      <c r="AI6" s="15">
        <f t="shared" ref="AI6:AI13" si="0">B6+C6+D6+E6+F6+G6+H6+I6+J6+K6+L6+M6+N6+O6+P6+Q6+R6+S6+T6+U6+V6+W6+X6+Y6+Z6+AA6+AB6+AC6+AD6+AE6+AF6+AG6+AH6</f>
        <v>12</v>
      </c>
    </row>
    <row r="7" spans="1:35" ht="21" customHeight="1">
      <c r="A7" s="15">
        <v>2007</v>
      </c>
      <c r="B7" s="16"/>
      <c r="C7" s="15">
        <v>3</v>
      </c>
      <c r="D7" s="16"/>
      <c r="E7" s="15"/>
      <c r="F7" s="16"/>
      <c r="G7" s="15"/>
      <c r="H7" s="16"/>
      <c r="I7" s="15"/>
      <c r="J7" s="16">
        <v>6</v>
      </c>
      <c r="K7" s="15"/>
      <c r="L7" s="16"/>
      <c r="M7" s="15">
        <v>3</v>
      </c>
      <c r="N7" s="16"/>
      <c r="O7" s="15">
        <v>1</v>
      </c>
      <c r="P7" s="16">
        <v>1</v>
      </c>
      <c r="Q7" s="15"/>
      <c r="R7" s="16"/>
      <c r="S7" s="15"/>
      <c r="T7" s="16"/>
      <c r="U7" s="15">
        <v>6</v>
      </c>
      <c r="V7" s="16">
        <v>1</v>
      </c>
      <c r="W7" s="15"/>
      <c r="X7" s="16"/>
      <c r="Y7" s="15"/>
      <c r="Z7" s="16"/>
      <c r="AA7" s="15"/>
      <c r="AB7" s="16"/>
      <c r="AC7" s="15"/>
      <c r="AD7" s="16"/>
      <c r="AE7" s="15">
        <v>3</v>
      </c>
      <c r="AF7" s="16"/>
      <c r="AG7" s="15"/>
      <c r="AH7" s="17"/>
      <c r="AI7" s="15">
        <f t="shared" si="0"/>
        <v>24</v>
      </c>
    </row>
    <row r="8" spans="1:35" ht="21" customHeight="1">
      <c r="A8" s="15">
        <v>2008</v>
      </c>
      <c r="B8" s="16"/>
      <c r="C8" s="15">
        <v>1</v>
      </c>
      <c r="D8" s="16"/>
      <c r="E8" s="15"/>
      <c r="F8" s="16"/>
      <c r="G8" s="15"/>
      <c r="H8" s="16"/>
      <c r="I8" s="15"/>
      <c r="J8" s="16">
        <v>7</v>
      </c>
      <c r="K8" s="15"/>
      <c r="L8" s="16">
        <v>6</v>
      </c>
      <c r="M8" s="15"/>
      <c r="N8" s="16"/>
      <c r="O8" s="15"/>
      <c r="P8" s="16">
        <v>7</v>
      </c>
      <c r="Q8" s="15"/>
      <c r="R8" s="16"/>
      <c r="S8" s="15"/>
      <c r="T8" s="16"/>
      <c r="U8" s="15">
        <v>1</v>
      </c>
      <c r="V8" s="16"/>
      <c r="W8" s="15">
        <v>2</v>
      </c>
      <c r="X8" s="16"/>
      <c r="Y8" s="15"/>
      <c r="Z8" s="16"/>
      <c r="AA8" s="15"/>
      <c r="AB8" s="16"/>
      <c r="AC8" s="15"/>
      <c r="AD8" s="16"/>
      <c r="AE8" s="15">
        <v>4</v>
      </c>
      <c r="AF8" s="16"/>
      <c r="AG8" s="15"/>
      <c r="AH8" s="17"/>
      <c r="AI8" s="15">
        <f t="shared" si="0"/>
        <v>28</v>
      </c>
    </row>
    <row r="9" spans="1:35" ht="21" customHeight="1">
      <c r="A9" s="15">
        <v>2009</v>
      </c>
      <c r="B9" s="16">
        <v>2</v>
      </c>
      <c r="C9" s="15">
        <v>2</v>
      </c>
      <c r="D9" s="16"/>
      <c r="E9" s="15"/>
      <c r="F9" s="16"/>
      <c r="G9" s="15">
        <v>1</v>
      </c>
      <c r="H9" s="16"/>
      <c r="I9" s="15"/>
      <c r="J9" s="16">
        <v>6</v>
      </c>
      <c r="K9" s="15"/>
      <c r="L9" s="16">
        <v>1</v>
      </c>
      <c r="M9" s="15">
        <v>6</v>
      </c>
      <c r="N9" s="16"/>
      <c r="O9" s="15">
        <v>3</v>
      </c>
      <c r="P9" s="16"/>
      <c r="Q9" s="15"/>
      <c r="R9" s="16"/>
      <c r="S9" s="15"/>
      <c r="T9" s="16"/>
      <c r="U9" s="15">
        <v>5</v>
      </c>
      <c r="V9" s="16">
        <v>5</v>
      </c>
      <c r="W9" s="15">
        <v>3</v>
      </c>
      <c r="X9" s="16"/>
      <c r="Y9" s="15"/>
      <c r="Z9" s="16"/>
      <c r="AA9" s="15"/>
      <c r="AB9" s="16"/>
      <c r="AC9" s="15"/>
      <c r="AD9" s="16"/>
      <c r="AE9" s="15">
        <v>4</v>
      </c>
      <c r="AF9" s="16"/>
      <c r="AG9" s="15"/>
      <c r="AH9" s="18"/>
      <c r="AI9" s="15">
        <f t="shared" si="0"/>
        <v>38</v>
      </c>
    </row>
    <row r="10" spans="1:35" ht="21" customHeight="1">
      <c r="A10" s="15">
        <v>2010</v>
      </c>
      <c r="B10" s="16">
        <v>4</v>
      </c>
      <c r="C10" s="15"/>
      <c r="D10" s="16"/>
      <c r="E10" s="15">
        <v>1</v>
      </c>
      <c r="F10" s="16"/>
      <c r="G10" s="15">
        <v>2</v>
      </c>
      <c r="H10" s="16"/>
      <c r="I10" s="15"/>
      <c r="J10" s="16">
        <v>6</v>
      </c>
      <c r="K10" s="15"/>
      <c r="L10" s="16"/>
      <c r="M10" s="15">
        <v>4</v>
      </c>
      <c r="N10" s="16"/>
      <c r="O10" s="15"/>
      <c r="P10" s="16">
        <v>13</v>
      </c>
      <c r="Q10" s="15">
        <v>1</v>
      </c>
      <c r="R10" s="16">
        <v>1</v>
      </c>
      <c r="S10" s="15"/>
      <c r="T10" s="16"/>
      <c r="U10" s="15">
        <v>1</v>
      </c>
      <c r="V10" s="16">
        <v>1</v>
      </c>
      <c r="W10" s="15">
        <v>1</v>
      </c>
      <c r="X10" s="16"/>
      <c r="Y10" s="15"/>
      <c r="Z10" s="16"/>
      <c r="AA10" s="15">
        <v>2</v>
      </c>
      <c r="AB10" s="16"/>
      <c r="AC10" s="15"/>
      <c r="AD10" s="16"/>
      <c r="AE10" s="15">
        <v>2</v>
      </c>
      <c r="AF10" s="16"/>
      <c r="AG10" s="15"/>
      <c r="AH10" s="17"/>
      <c r="AI10" s="15">
        <f t="shared" si="0"/>
        <v>39</v>
      </c>
    </row>
    <row r="11" spans="1:35" ht="21" customHeight="1">
      <c r="A11" s="15">
        <v>2011</v>
      </c>
      <c r="B11" s="16"/>
      <c r="C11" s="15">
        <v>2</v>
      </c>
      <c r="D11" s="16"/>
      <c r="E11" s="15"/>
      <c r="F11" s="16"/>
      <c r="G11" s="15">
        <v>2</v>
      </c>
      <c r="H11" s="16">
        <v>1</v>
      </c>
      <c r="I11" s="15"/>
      <c r="J11" s="16">
        <v>3</v>
      </c>
      <c r="K11" s="15"/>
      <c r="L11" s="16">
        <v>2</v>
      </c>
      <c r="M11" s="15">
        <v>9</v>
      </c>
      <c r="N11" s="16"/>
      <c r="O11" s="15"/>
      <c r="P11" s="16">
        <v>18</v>
      </c>
      <c r="Q11" s="15"/>
      <c r="R11" s="16"/>
      <c r="S11" s="15"/>
      <c r="T11" s="16"/>
      <c r="U11" s="15">
        <v>2</v>
      </c>
      <c r="V11" s="16">
        <v>2</v>
      </c>
      <c r="W11" s="15"/>
      <c r="X11" s="16"/>
      <c r="Y11" s="15"/>
      <c r="Z11" s="16"/>
      <c r="AA11" s="15">
        <v>3</v>
      </c>
      <c r="AB11" s="16"/>
      <c r="AC11" s="15"/>
      <c r="AD11" s="16"/>
      <c r="AE11" s="15"/>
      <c r="AF11" s="16"/>
      <c r="AG11" s="15"/>
      <c r="AH11" s="16">
        <v>1</v>
      </c>
      <c r="AI11" s="15">
        <f t="shared" si="0"/>
        <v>45</v>
      </c>
    </row>
    <row r="12" spans="1:35" ht="21" customHeight="1">
      <c r="A12" s="15">
        <v>2012</v>
      </c>
      <c r="B12" s="16"/>
      <c r="C12" s="15">
        <v>1</v>
      </c>
      <c r="D12" s="16"/>
      <c r="E12" s="15"/>
      <c r="F12" s="16"/>
      <c r="G12" s="15">
        <v>3</v>
      </c>
      <c r="H12" s="16"/>
      <c r="I12" s="15"/>
      <c r="J12" s="16">
        <v>1</v>
      </c>
      <c r="K12" s="15"/>
      <c r="L12" s="16"/>
      <c r="M12" s="15">
        <v>2</v>
      </c>
      <c r="N12" s="16"/>
      <c r="O12" s="15"/>
      <c r="P12" s="16">
        <v>16</v>
      </c>
      <c r="Q12" s="15">
        <v>2</v>
      </c>
      <c r="R12" s="16"/>
      <c r="S12" s="15"/>
      <c r="T12" s="16"/>
      <c r="U12" s="15"/>
      <c r="V12" s="16">
        <v>5</v>
      </c>
      <c r="W12" s="15">
        <v>2</v>
      </c>
      <c r="X12" s="16"/>
      <c r="Y12" s="15"/>
      <c r="Z12" s="16"/>
      <c r="AA12" s="15">
        <v>2</v>
      </c>
      <c r="AB12" s="16"/>
      <c r="AC12" s="15"/>
      <c r="AD12" s="16"/>
      <c r="AE12" s="15"/>
      <c r="AF12" s="16"/>
      <c r="AG12" s="15">
        <v>1</v>
      </c>
      <c r="AH12" s="17"/>
      <c r="AI12" s="15">
        <f t="shared" si="0"/>
        <v>35</v>
      </c>
    </row>
    <row r="13" spans="1:35" ht="21" customHeight="1">
      <c r="A13" s="15">
        <v>2013</v>
      </c>
      <c r="B13" s="16"/>
      <c r="C13" s="15"/>
      <c r="D13" s="16"/>
      <c r="E13" s="15">
        <v>1</v>
      </c>
      <c r="F13" s="16"/>
      <c r="G13" s="15">
        <v>2</v>
      </c>
      <c r="H13" s="16">
        <v>1</v>
      </c>
      <c r="I13" s="15">
        <v>1</v>
      </c>
      <c r="J13" s="16">
        <v>1</v>
      </c>
      <c r="K13" s="15"/>
      <c r="L13" s="16"/>
      <c r="M13" s="15"/>
      <c r="N13" s="16"/>
      <c r="O13" s="15"/>
      <c r="P13" s="16">
        <v>9</v>
      </c>
      <c r="Q13" s="15"/>
      <c r="R13" s="16"/>
      <c r="S13" s="15">
        <v>3</v>
      </c>
      <c r="T13" s="16">
        <v>3</v>
      </c>
      <c r="U13" s="15">
        <v>1</v>
      </c>
      <c r="V13" s="16"/>
      <c r="W13" s="15"/>
      <c r="X13" s="16"/>
      <c r="Y13" s="15"/>
      <c r="Z13" s="16"/>
      <c r="AA13" s="15">
        <v>7</v>
      </c>
      <c r="AB13" s="16"/>
      <c r="AC13" s="15"/>
      <c r="AD13" s="16"/>
      <c r="AE13" s="15"/>
      <c r="AF13" s="16"/>
      <c r="AG13" s="15"/>
      <c r="AH13" s="17"/>
      <c r="AI13" s="15">
        <f t="shared" si="0"/>
        <v>29</v>
      </c>
    </row>
    <row r="14" spans="1:35" ht="21" customHeight="1">
      <c r="A14" s="15">
        <v>2014</v>
      </c>
      <c r="B14" s="16"/>
      <c r="C14" s="15">
        <v>1</v>
      </c>
      <c r="D14" s="16"/>
      <c r="E14" s="15"/>
      <c r="F14" s="16"/>
      <c r="G14" s="15">
        <v>9</v>
      </c>
      <c r="H14" s="16">
        <v>3</v>
      </c>
      <c r="I14" s="15"/>
      <c r="J14" s="16">
        <v>2</v>
      </c>
      <c r="K14" s="15"/>
      <c r="L14" s="16">
        <v>1</v>
      </c>
      <c r="M14" s="15">
        <v>1</v>
      </c>
      <c r="N14" s="16">
        <v>2</v>
      </c>
      <c r="O14" s="15"/>
      <c r="P14" s="16"/>
      <c r="Q14" s="15">
        <v>1</v>
      </c>
      <c r="R14" s="16"/>
      <c r="S14" s="15"/>
      <c r="T14" s="16"/>
      <c r="U14" s="15"/>
      <c r="V14" s="16">
        <v>2</v>
      </c>
      <c r="W14" s="15"/>
      <c r="X14" s="16"/>
      <c r="Y14" s="15"/>
      <c r="Z14" s="16"/>
      <c r="AA14" s="15">
        <v>8</v>
      </c>
      <c r="AB14" s="16"/>
      <c r="AC14" s="15"/>
      <c r="AD14" s="16"/>
      <c r="AE14" s="15"/>
      <c r="AF14" s="16"/>
      <c r="AG14" s="15">
        <v>1</v>
      </c>
      <c r="AH14" s="17"/>
      <c r="AI14" s="15">
        <f>C14+D14+E14+F14+G14+H14+I14+J14+K14+L14+M14+N14+O14+P14+Q14+R14+S14+T14+U14+V14+W14+X14+Y14+Z14+AA14+AB14+AC14+AD14+AE14+AF14+AG14+AH14</f>
        <v>31</v>
      </c>
    </row>
    <row r="15" spans="1:35" ht="21" customHeight="1">
      <c r="A15" s="15">
        <v>2015</v>
      </c>
      <c r="B15" s="16"/>
      <c r="C15" s="15">
        <v>5</v>
      </c>
      <c r="D15" s="16"/>
      <c r="E15" s="15"/>
      <c r="F15" s="16"/>
      <c r="G15" s="15">
        <v>7</v>
      </c>
      <c r="H15" s="16"/>
      <c r="I15" s="15"/>
      <c r="J15" s="16">
        <v>1</v>
      </c>
      <c r="K15" s="15"/>
      <c r="L15" s="16"/>
      <c r="M15" s="15"/>
      <c r="N15" s="16"/>
      <c r="O15" s="15"/>
      <c r="P15" s="16"/>
      <c r="Q15" s="15"/>
      <c r="R15" s="16"/>
      <c r="S15" s="15"/>
      <c r="T15" s="16">
        <v>1</v>
      </c>
      <c r="U15" s="15">
        <v>2</v>
      </c>
      <c r="V15" s="16"/>
      <c r="W15" s="15"/>
      <c r="X15" s="16"/>
      <c r="Y15" s="15"/>
      <c r="Z15" s="16"/>
      <c r="AA15" s="15">
        <v>1</v>
      </c>
      <c r="AB15" s="16"/>
      <c r="AC15" s="15">
        <v>2</v>
      </c>
      <c r="AD15" s="16"/>
      <c r="AE15" s="15"/>
      <c r="AF15" s="16"/>
      <c r="AG15" s="15"/>
      <c r="AH15" s="17"/>
      <c r="AI15" s="15">
        <f>C15+D15+E15+F15+G15+H15+I15+J15+K15+L15+M15+N15+O15+P15+Q15+R15+S15+T15+U15+V15+W15+X15+Y15+Z15+AA15+AB15+AC15+AD15+AE15+AF15+AG15+AH15</f>
        <v>19</v>
      </c>
    </row>
    <row r="16" spans="1:35" ht="21" customHeight="1">
      <c r="A16" s="15">
        <v>2016</v>
      </c>
      <c r="B16" s="16"/>
      <c r="C16" s="15">
        <v>2</v>
      </c>
      <c r="D16" s="16"/>
      <c r="E16" s="15"/>
      <c r="F16" s="16"/>
      <c r="G16" s="15">
        <v>2</v>
      </c>
      <c r="H16" s="16">
        <v>1</v>
      </c>
      <c r="I16" s="15"/>
      <c r="J16" s="16">
        <v>1</v>
      </c>
      <c r="K16" s="15"/>
      <c r="L16" s="16"/>
      <c r="M16" s="15">
        <v>3</v>
      </c>
      <c r="N16" s="16">
        <v>4</v>
      </c>
      <c r="O16" s="15">
        <v>2</v>
      </c>
      <c r="P16" s="16"/>
      <c r="Q16" s="15"/>
      <c r="R16" s="16">
        <v>2</v>
      </c>
      <c r="S16" s="15"/>
      <c r="T16" s="16">
        <v>3</v>
      </c>
      <c r="U16" s="15"/>
      <c r="V16" s="16">
        <v>1</v>
      </c>
      <c r="W16" s="15"/>
      <c r="X16" s="16"/>
      <c r="Y16" s="15"/>
      <c r="Z16" s="16">
        <v>2</v>
      </c>
      <c r="AA16" s="15">
        <v>1</v>
      </c>
      <c r="AB16" s="16"/>
      <c r="AC16" s="15"/>
      <c r="AD16" s="16"/>
      <c r="AE16" s="15"/>
      <c r="AF16" s="16"/>
      <c r="AG16" s="15"/>
      <c r="AH16" s="17"/>
      <c r="AI16" s="15">
        <f>C16+D16+E16+F16+G16+H16+I16+J16+K16+L16+M16+N16+O16+P16+Q16+R16+S16+T16+U16+V16+W16+X16+Y16+Z16+AA16+AB16+AC16+AD16+AE16+AF16+AG16+AH16</f>
        <v>24</v>
      </c>
    </row>
    <row r="17" spans="1:35" ht="21" customHeight="1">
      <c r="A17" s="15">
        <v>2017</v>
      </c>
      <c r="B17" s="16"/>
      <c r="C17" s="15">
        <v>2</v>
      </c>
      <c r="D17" s="16"/>
      <c r="E17" s="15"/>
      <c r="F17" s="16"/>
      <c r="G17" s="15"/>
      <c r="H17" s="16">
        <v>3</v>
      </c>
      <c r="I17" s="15"/>
      <c r="J17" s="16">
        <v>2</v>
      </c>
      <c r="K17" s="15">
        <v>2</v>
      </c>
      <c r="L17" s="16"/>
      <c r="M17" s="15"/>
      <c r="N17" s="16"/>
      <c r="O17" s="15"/>
      <c r="P17" s="16">
        <v>3</v>
      </c>
      <c r="Q17" s="15"/>
      <c r="R17" s="16"/>
      <c r="S17" s="15"/>
      <c r="T17" s="16"/>
      <c r="U17" s="15"/>
      <c r="V17" s="16"/>
      <c r="W17" s="15"/>
      <c r="X17" s="16"/>
      <c r="Y17" s="15"/>
      <c r="Z17" s="16"/>
      <c r="AA17" s="15">
        <v>1</v>
      </c>
      <c r="AB17" s="16"/>
      <c r="AC17" s="15"/>
      <c r="AD17" s="16"/>
      <c r="AE17" s="15">
        <v>1</v>
      </c>
      <c r="AF17" s="16"/>
      <c r="AG17" s="15"/>
      <c r="AH17" s="17"/>
      <c r="AI17" s="15">
        <f>C17+D17+E17+F17+G17+H17+I17+J17+K17+L17+M17+N17+O17+P17+Q17+R17+S17+T17+U17+V17+W17+X17+Y17+Z17+AA17+AB17+AC17+AD17+AE17+AF17+AG17+AH17</f>
        <v>14</v>
      </c>
    </row>
    <row r="18" spans="1:35" ht="21" customHeight="1">
      <c r="A18" s="15">
        <v>2018</v>
      </c>
      <c r="B18" s="16"/>
      <c r="C18" s="15">
        <v>2</v>
      </c>
      <c r="D18" s="16">
        <v>2</v>
      </c>
      <c r="E18" s="15"/>
      <c r="F18" s="16"/>
      <c r="G18" s="15">
        <v>1</v>
      </c>
      <c r="H18" s="16"/>
      <c r="I18" s="15"/>
      <c r="J18" s="16"/>
      <c r="K18" s="15">
        <v>2</v>
      </c>
      <c r="L18" s="16"/>
      <c r="M18" s="15">
        <v>2</v>
      </c>
      <c r="N18" s="16"/>
      <c r="O18" s="15"/>
      <c r="P18" s="16"/>
      <c r="Q18" s="15"/>
      <c r="R18" s="16"/>
      <c r="S18" s="15"/>
      <c r="T18" s="16"/>
      <c r="U18" s="15"/>
      <c r="V18" s="16"/>
      <c r="W18" s="15">
        <v>1</v>
      </c>
      <c r="X18" s="16"/>
      <c r="Y18" s="15"/>
      <c r="Z18" s="16">
        <v>4</v>
      </c>
      <c r="AA18" s="15"/>
      <c r="AB18" s="16"/>
      <c r="AC18" s="15"/>
      <c r="AD18" s="16"/>
      <c r="AE18" s="15"/>
      <c r="AF18" s="16"/>
      <c r="AG18" s="15"/>
      <c r="AH18" s="17">
        <v>1</v>
      </c>
      <c r="AI18" s="15">
        <f>C18+D18+E18+F18+G18+H18+I18+J18+K18+L18+M18+N18+O18+P18+Q18+R18+S18+T18+U18+V18+W18+X18+Y18+Z18+AA18+AB18+AC18+AD18+AE18+AF18+AG18+AH18</f>
        <v>15</v>
      </c>
    </row>
    <row r="19" spans="1:35" s="2" customFormat="1" ht="21" customHeight="1">
      <c r="A19" s="32" t="s">
        <v>41</v>
      </c>
      <c r="B19" s="31">
        <f t="shared" ref="B19:AI19" si="1">B6+B7+B8+B9+B10+B11+B12+B13+B14+B15+B16+B17+B18</f>
        <v>6</v>
      </c>
      <c r="C19" s="31">
        <f t="shared" si="1"/>
        <v>21</v>
      </c>
      <c r="D19" s="31">
        <f t="shared" si="1"/>
        <v>2</v>
      </c>
      <c r="E19" s="31">
        <f t="shared" si="1"/>
        <v>2</v>
      </c>
      <c r="F19" s="31">
        <f t="shared" si="1"/>
        <v>0</v>
      </c>
      <c r="G19" s="31">
        <f t="shared" si="1"/>
        <v>29</v>
      </c>
      <c r="H19" s="31">
        <f t="shared" si="1"/>
        <v>9</v>
      </c>
      <c r="I19" s="31">
        <f t="shared" si="1"/>
        <v>1</v>
      </c>
      <c r="J19" s="31">
        <f t="shared" si="1"/>
        <v>38</v>
      </c>
      <c r="K19" s="31">
        <f t="shared" si="1"/>
        <v>4</v>
      </c>
      <c r="L19" s="31">
        <f t="shared" si="1"/>
        <v>13</v>
      </c>
      <c r="M19" s="31">
        <f t="shared" si="1"/>
        <v>30</v>
      </c>
      <c r="N19" s="31">
        <f t="shared" si="1"/>
        <v>6</v>
      </c>
      <c r="O19" s="31">
        <f t="shared" si="1"/>
        <v>7</v>
      </c>
      <c r="P19" s="31">
        <f t="shared" si="1"/>
        <v>67</v>
      </c>
      <c r="Q19" s="31">
        <f t="shared" si="1"/>
        <v>4</v>
      </c>
      <c r="R19" s="31">
        <f t="shared" si="1"/>
        <v>3</v>
      </c>
      <c r="S19" s="31">
        <f t="shared" si="1"/>
        <v>3</v>
      </c>
      <c r="T19" s="31">
        <f t="shared" si="1"/>
        <v>7</v>
      </c>
      <c r="U19" s="31">
        <f t="shared" si="1"/>
        <v>18</v>
      </c>
      <c r="V19" s="31">
        <f t="shared" si="1"/>
        <v>17</v>
      </c>
      <c r="W19" s="31">
        <f t="shared" si="1"/>
        <v>9</v>
      </c>
      <c r="X19" s="31">
        <f t="shared" si="1"/>
        <v>0</v>
      </c>
      <c r="Y19" s="31">
        <f t="shared" si="1"/>
        <v>0</v>
      </c>
      <c r="Z19" s="31">
        <f t="shared" si="1"/>
        <v>6</v>
      </c>
      <c r="AA19" s="31">
        <f t="shared" si="1"/>
        <v>25</v>
      </c>
      <c r="AB19" s="31">
        <f t="shared" si="1"/>
        <v>0</v>
      </c>
      <c r="AC19" s="31">
        <f t="shared" si="1"/>
        <v>2</v>
      </c>
      <c r="AD19" s="31">
        <f t="shared" si="1"/>
        <v>0</v>
      </c>
      <c r="AE19" s="31">
        <f t="shared" si="1"/>
        <v>20</v>
      </c>
      <c r="AF19" s="31">
        <f t="shared" si="1"/>
        <v>0</v>
      </c>
      <c r="AG19" s="31">
        <f t="shared" si="1"/>
        <v>2</v>
      </c>
      <c r="AH19" s="31">
        <f t="shared" si="1"/>
        <v>2</v>
      </c>
      <c r="AI19" s="26">
        <f t="shared" si="1"/>
        <v>353</v>
      </c>
    </row>
    <row r="20" spans="1:35" s="2" customFormat="1" ht="21" customHeight="1">
      <c r="A20" s="32"/>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26"/>
    </row>
    <row r="22" spans="1:35" ht="17.25" customHeight="1">
      <c r="A22" s="24" t="s">
        <v>74</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row>
  </sheetData>
  <mergeCells count="73">
    <mergeCell ref="H1:AI1"/>
    <mergeCell ref="H3:H5"/>
    <mergeCell ref="A3:A5"/>
    <mergeCell ref="B3:B5"/>
    <mergeCell ref="E3:E5"/>
    <mergeCell ref="F3:F5"/>
    <mergeCell ref="G3:G5"/>
    <mergeCell ref="U3:U5"/>
    <mergeCell ref="I3:I5"/>
    <mergeCell ref="J3:J5"/>
    <mergeCell ref="K3:K5"/>
    <mergeCell ref="M3:M5"/>
    <mergeCell ref="N3:N5"/>
    <mergeCell ref="O3:O5"/>
    <mergeCell ref="P3:P5"/>
    <mergeCell ref="Q3:Q5"/>
    <mergeCell ref="R3:R5"/>
    <mergeCell ref="S3:S5"/>
    <mergeCell ref="T3:T5"/>
    <mergeCell ref="AG3:AG5"/>
    <mergeCell ref="V3:V5"/>
    <mergeCell ref="W3:W5"/>
    <mergeCell ref="X3:X5"/>
    <mergeCell ref="Y3:Y5"/>
    <mergeCell ref="Z3:Z5"/>
    <mergeCell ref="AA3:AA5"/>
    <mergeCell ref="O19:O20"/>
    <mergeCell ref="AI3:AI5"/>
    <mergeCell ref="A19:A20"/>
    <mergeCell ref="B19:B20"/>
    <mergeCell ref="C19:C20"/>
    <mergeCell ref="D19:D20"/>
    <mergeCell ref="E19:E20"/>
    <mergeCell ref="F19:F20"/>
    <mergeCell ref="G19:G20"/>
    <mergeCell ref="H19:H20"/>
    <mergeCell ref="I19:I20"/>
    <mergeCell ref="AB3:AB5"/>
    <mergeCell ref="AC3:AC5"/>
    <mergeCell ref="AD3:AD5"/>
    <mergeCell ref="AE3:AE5"/>
    <mergeCell ref="AF3:AF5"/>
    <mergeCell ref="J19:J20"/>
    <mergeCell ref="K19:K20"/>
    <mergeCell ref="L19:L20"/>
    <mergeCell ref="M19:M20"/>
    <mergeCell ref="N19:N20"/>
    <mergeCell ref="X19:X20"/>
    <mergeCell ref="Y19:Y20"/>
    <mergeCell ref="Z19:Z20"/>
    <mergeCell ref="AA19:AA20"/>
    <mergeCell ref="P19:P20"/>
    <mergeCell ref="Q19:Q20"/>
    <mergeCell ref="R19:R20"/>
    <mergeCell ref="S19:S20"/>
    <mergeCell ref="T19:T20"/>
    <mergeCell ref="U19:U20"/>
    <mergeCell ref="A22:AI22"/>
    <mergeCell ref="A2:AI2"/>
    <mergeCell ref="AI19:AI20"/>
    <mergeCell ref="C3:C5"/>
    <mergeCell ref="D3:D5"/>
    <mergeCell ref="L3:L5"/>
    <mergeCell ref="AH3:AH5"/>
    <mergeCell ref="AH19:AH20"/>
    <mergeCell ref="AB19:AB20"/>
    <mergeCell ref="AC19:AC20"/>
    <mergeCell ref="AD19:AD20"/>
    <mergeCell ref="AE19:AE20"/>
    <mergeCell ref="AF19:AF20"/>
    <mergeCell ref="AG19:AG20"/>
    <mergeCell ref="V19:V20"/>
    <mergeCell ref="W19:W20"/>
  </mergeCells>
  <printOptions horizontalCentered="1"/>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
  <sheetViews>
    <sheetView view="pageBreakPreview" zoomScale="60" zoomScaleNormal="100" workbookViewId="0">
      <selection activeCell="N12" sqref="N12"/>
    </sheetView>
  </sheetViews>
  <sheetFormatPr baseColWidth="10" defaultRowHeight="15"/>
  <cols>
    <col min="2" max="2" width="13" customWidth="1"/>
    <col min="3" max="3" width="12.7109375" bestFit="1" customWidth="1"/>
    <col min="11" max="11" width="12.7109375" bestFit="1" customWidth="1"/>
  </cols>
  <sheetData>
    <row r="1" spans="1:13" ht="39.950000000000003" customHeight="1">
      <c r="A1" s="34" t="s">
        <v>70</v>
      </c>
      <c r="B1" s="34"/>
      <c r="C1" s="35"/>
      <c r="D1" s="35"/>
      <c r="E1" s="35"/>
      <c r="F1" s="35"/>
      <c r="G1" s="35"/>
      <c r="H1" s="35"/>
      <c r="I1" s="35"/>
      <c r="J1" s="35"/>
      <c r="K1" s="35"/>
    </row>
    <row r="2" spans="1:13" ht="48.95" customHeight="1">
      <c r="A2" s="8" t="s">
        <v>0</v>
      </c>
      <c r="B2" s="11" t="s">
        <v>68</v>
      </c>
      <c r="C2" s="8" t="s">
        <v>4</v>
      </c>
      <c r="D2" s="11" t="s">
        <v>5</v>
      </c>
      <c r="E2" s="8" t="s">
        <v>6</v>
      </c>
      <c r="F2" s="11" t="s">
        <v>7</v>
      </c>
      <c r="G2" s="8" t="s">
        <v>8</v>
      </c>
      <c r="H2" s="8" t="s">
        <v>9</v>
      </c>
      <c r="I2" s="8" t="s">
        <v>10</v>
      </c>
      <c r="J2" s="8" t="s">
        <v>11</v>
      </c>
      <c r="K2" s="8" t="s">
        <v>3</v>
      </c>
    </row>
    <row r="3" spans="1:13" ht="21" customHeight="1">
      <c r="A3" s="5">
        <v>2006</v>
      </c>
      <c r="B3" s="9"/>
      <c r="C3" s="6"/>
      <c r="D3" s="13"/>
      <c r="E3" s="6">
        <v>1</v>
      </c>
      <c r="F3" s="13">
        <v>8</v>
      </c>
      <c r="G3" s="6"/>
      <c r="H3" s="13">
        <v>1</v>
      </c>
      <c r="I3" s="6">
        <v>2</v>
      </c>
      <c r="J3" s="13"/>
      <c r="K3" s="5">
        <f>B3+C3+D3+E3+F3+G3+H3+I3+J3</f>
        <v>12</v>
      </c>
    </row>
    <row r="4" spans="1:13" ht="21" customHeight="1">
      <c r="A4" s="5">
        <v>2007</v>
      </c>
      <c r="B4" s="9"/>
      <c r="C4" s="6"/>
      <c r="D4" s="13"/>
      <c r="E4" s="6">
        <v>2</v>
      </c>
      <c r="F4" s="13">
        <v>13</v>
      </c>
      <c r="G4" s="6"/>
      <c r="H4" s="13">
        <v>8</v>
      </c>
      <c r="I4" s="6">
        <v>1</v>
      </c>
      <c r="J4" s="13"/>
      <c r="K4" s="5">
        <f t="shared" ref="K4:K15" si="0">B4+C4+D4+E4+F4+G4+H4+I4+J4</f>
        <v>24</v>
      </c>
    </row>
    <row r="5" spans="1:13" ht="21" customHeight="1">
      <c r="A5" s="5">
        <v>2008</v>
      </c>
      <c r="B5" s="9"/>
      <c r="C5" s="6"/>
      <c r="D5" s="13"/>
      <c r="E5" s="6">
        <v>6</v>
      </c>
      <c r="F5" s="13">
        <v>10</v>
      </c>
      <c r="G5" s="6"/>
      <c r="H5" s="13">
        <v>7</v>
      </c>
      <c r="I5" s="6"/>
      <c r="J5" s="13">
        <v>5</v>
      </c>
      <c r="K5" s="5">
        <f t="shared" si="0"/>
        <v>28</v>
      </c>
    </row>
    <row r="6" spans="1:13" ht="21" customHeight="1">
      <c r="A6" s="5">
        <v>2009</v>
      </c>
      <c r="B6" s="9"/>
      <c r="C6" s="6"/>
      <c r="D6" s="13"/>
      <c r="E6" s="6">
        <v>22</v>
      </c>
      <c r="F6" s="13">
        <v>11</v>
      </c>
      <c r="G6" s="6"/>
      <c r="H6" s="13">
        <v>5</v>
      </c>
      <c r="I6" s="6"/>
      <c r="J6" s="13"/>
      <c r="K6" s="5">
        <f t="shared" si="0"/>
        <v>38</v>
      </c>
    </row>
    <row r="7" spans="1:13" ht="21" customHeight="1">
      <c r="A7" s="5">
        <v>2010</v>
      </c>
      <c r="B7" s="9"/>
      <c r="C7" s="6"/>
      <c r="D7" s="13">
        <v>4</v>
      </c>
      <c r="E7" s="6">
        <v>9</v>
      </c>
      <c r="F7" s="13">
        <v>8</v>
      </c>
      <c r="G7" s="6"/>
      <c r="H7" s="13">
        <v>18</v>
      </c>
      <c r="I7" s="6"/>
      <c r="J7" s="13"/>
      <c r="K7" s="5">
        <f t="shared" si="0"/>
        <v>39</v>
      </c>
      <c r="L7" s="20"/>
      <c r="M7" s="20"/>
    </row>
    <row r="8" spans="1:13" ht="21" customHeight="1">
      <c r="A8" s="5">
        <v>2011</v>
      </c>
      <c r="B8" s="9"/>
      <c r="C8" s="6">
        <v>4</v>
      </c>
      <c r="D8" s="13">
        <v>12</v>
      </c>
      <c r="E8" s="6">
        <v>11</v>
      </c>
      <c r="F8" s="13"/>
      <c r="G8" s="6"/>
      <c r="H8" s="13">
        <v>16</v>
      </c>
      <c r="I8" s="6"/>
      <c r="J8" s="13">
        <v>2</v>
      </c>
      <c r="K8" s="5">
        <f t="shared" si="0"/>
        <v>45</v>
      </c>
      <c r="L8" s="21"/>
      <c r="M8" s="20"/>
    </row>
    <row r="9" spans="1:13" ht="21" customHeight="1">
      <c r="A9" s="5">
        <v>2012</v>
      </c>
      <c r="B9" s="9"/>
      <c r="C9" s="6"/>
      <c r="D9" s="13">
        <v>12</v>
      </c>
      <c r="E9" s="6">
        <v>7</v>
      </c>
      <c r="F9" s="13"/>
      <c r="G9" s="6">
        <v>1</v>
      </c>
      <c r="H9" s="13">
        <v>15</v>
      </c>
      <c r="I9" s="6"/>
      <c r="J9" s="13"/>
      <c r="K9" s="5">
        <f t="shared" si="0"/>
        <v>35</v>
      </c>
      <c r="L9" s="21"/>
      <c r="M9" s="20"/>
    </row>
    <row r="10" spans="1:13" ht="21" customHeight="1">
      <c r="A10" s="5">
        <v>2013</v>
      </c>
      <c r="B10" s="9"/>
      <c r="C10" s="6"/>
      <c r="D10" s="13">
        <v>15</v>
      </c>
      <c r="E10" s="6">
        <v>3</v>
      </c>
      <c r="F10" s="13">
        <v>1</v>
      </c>
      <c r="G10" s="6"/>
      <c r="H10" s="13">
        <v>10</v>
      </c>
      <c r="I10" s="6"/>
      <c r="J10" s="13"/>
      <c r="K10" s="5">
        <f t="shared" si="0"/>
        <v>29</v>
      </c>
      <c r="L10" s="20"/>
      <c r="M10" s="20"/>
    </row>
    <row r="11" spans="1:13" ht="21" customHeight="1">
      <c r="A11" s="5">
        <v>2014</v>
      </c>
      <c r="B11" s="9"/>
      <c r="C11" s="6"/>
      <c r="D11" s="13">
        <v>25</v>
      </c>
      <c r="E11" s="6">
        <v>4</v>
      </c>
      <c r="F11" s="13">
        <v>2</v>
      </c>
      <c r="G11" s="6"/>
      <c r="H11" s="13"/>
      <c r="I11" s="6"/>
      <c r="J11" s="13"/>
      <c r="K11" s="5">
        <f t="shared" si="0"/>
        <v>31</v>
      </c>
      <c r="L11" s="20"/>
      <c r="M11" s="20"/>
    </row>
    <row r="12" spans="1:13" ht="21" customHeight="1">
      <c r="A12" s="5">
        <v>2015</v>
      </c>
      <c r="B12" s="9"/>
      <c r="C12" s="6"/>
      <c r="D12" s="13">
        <v>16</v>
      </c>
      <c r="E12" s="6"/>
      <c r="F12" s="13"/>
      <c r="G12" s="6"/>
      <c r="H12" s="13">
        <v>3</v>
      </c>
      <c r="I12" s="6"/>
      <c r="J12" s="13"/>
      <c r="K12" s="5">
        <f t="shared" si="0"/>
        <v>19</v>
      </c>
      <c r="L12" s="20"/>
      <c r="M12" s="20"/>
    </row>
    <row r="13" spans="1:13" ht="21" customHeight="1">
      <c r="A13" s="5">
        <v>2016</v>
      </c>
      <c r="B13" s="13">
        <v>2</v>
      </c>
      <c r="C13" s="6"/>
      <c r="D13" s="13">
        <v>17</v>
      </c>
      <c r="E13" s="6">
        <v>4</v>
      </c>
      <c r="F13" s="13"/>
      <c r="G13" s="6"/>
      <c r="H13" s="13">
        <v>1</v>
      </c>
      <c r="I13" s="6"/>
      <c r="J13" s="13"/>
      <c r="K13" s="5">
        <f t="shared" si="0"/>
        <v>24</v>
      </c>
      <c r="L13" s="20"/>
      <c r="M13" s="20"/>
    </row>
    <row r="14" spans="1:13" ht="21" customHeight="1">
      <c r="A14" s="5">
        <v>2017</v>
      </c>
      <c r="B14" s="13"/>
      <c r="C14" s="6"/>
      <c r="D14" s="13">
        <v>13</v>
      </c>
      <c r="E14" s="6"/>
      <c r="F14" s="13"/>
      <c r="G14" s="6"/>
      <c r="H14" s="13">
        <v>1</v>
      </c>
      <c r="I14" s="6"/>
      <c r="J14" s="13"/>
      <c r="K14" s="5">
        <f t="shared" si="0"/>
        <v>14</v>
      </c>
      <c r="L14" s="20"/>
      <c r="M14" s="20"/>
    </row>
    <row r="15" spans="1:13" ht="21" customHeight="1">
      <c r="A15" s="5">
        <v>2018</v>
      </c>
      <c r="B15" s="13"/>
      <c r="C15" s="6"/>
      <c r="D15" s="13">
        <v>14</v>
      </c>
      <c r="E15" s="6"/>
      <c r="F15" s="13"/>
      <c r="G15" s="6"/>
      <c r="H15" s="13">
        <v>1</v>
      </c>
      <c r="I15" s="6"/>
      <c r="J15" s="13"/>
      <c r="K15" s="5">
        <f t="shared" si="0"/>
        <v>15</v>
      </c>
      <c r="L15" s="20"/>
      <c r="M15" s="20"/>
    </row>
    <row r="16" spans="1:13" ht="21" customHeight="1">
      <c r="A16" s="5" t="s">
        <v>3</v>
      </c>
      <c r="B16" s="9">
        <f t="shared" ref="B16:K16" si="1">B3+B4+B5+B6+B7+B8+B9+B10+B11+B12+B13+B14+B15</f>
        <v>2</v>
      </c>
      <c r="C16" s="5">
        <f t="shared" si="1"/>
        <v>4</v>
      </c>
      <c r="D16" s="9">
        <f t="shared" si="1"/>
        <v>128</v>
      </c>
      <c r="E16" s="5">
        <f t="shared" si="1"/>
        <v>69</v>
      </c>
      <c r="F16" s="9">
        <f t="shared" si="1"/>
        <v>53</v>
      </c>
      <c r="G16" s="5">
        <f t="shared" si="1"/>
        <v>1</v>
      </c>
      <c r="H16" s="9">
        <f t="shared" si="1"/>
        <v>86</v>
      </c>
      <c r="I16" s="5">
        <f t="shared" si="1"/>
        <v>3</v>
      </c>
      <c r="J16" s="9">
        <f t="shared" si="1"/>
        <v>7</v>
      </c>
      <c r="K16" s="5">
        <f t="shared" si="1"/>
        <v>353</v>
      </c>
      <c r="L16" s="22"/>
      <c r="M16" s="20"/>
    </row>
    <row r="17" spans="1:13" ht="15.75">
      <c r="D17" s="20"/>
      <c r="E17" s="21"/>
      <c r="F17" s="20"/>
      <c r="G17" s="20"/>
      <c r="H17" s="21"/>
      <c r="L17" s="20"/>
      <c r="M17" s="20"/>
    </row>
    <row r="18" spans="1:13" ht="17.25" customHeight="1">
      <c r="A18" s="36" t="s">
        <v>74</v>
      </c>
      <c r="B18" s="36"/>
      <c r="C18" s="36"/>
      <c r="D18" s="36"/>
      <c r="E18" s="36"/>
      <c r="F18" s="36"/>
      <c r="G18" s="36"/>
      <c r="H18" s="36"/>
      <c r="I18" s="36"/>
      <c r="J18" s="36"/>
      <c r="K18" s="36"/>
      <c r="L18" s="20"/>
      <c r="M18" s="20"/>
    </row>
    <row r="19" spans="1:13">
      <c r="L19" s="20"/>
      <c r="M19" s="20"/>
    </row>
  </sheetData>
  <mergeCells count="2">
    <mergeCell ref="A1:K1"/>
    <mergeCell ref="A18:K1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
  <sheetViews>
    <sheetView zoomScaleNormal="100" workbookViewId="0">
      <selection sqref="A1:D16"/>
    </sheetView>
  </sheetViews>
  <sheetFormatPr baseColWidth="10" defaultRowHeight="15"/>
  <cols>
    <col min="1" max="10" width="15.7109375" customWidth="1"/>
  </cols>
  <sheetData>
    <row r="1" spans="1:4" ht="54.75" customHeight="1">
      <c r="A1" s="37" t="s">
        <v>71</v>
      </c>
      <c r="B1" s="38"/>
      <c r="C1" s="38"/>
      <c r="D1" s="38"/>
    </row>
    <row r="2" spans="1:4" ht="48.95" customHeight="1">
      <c r="A2" s="7" t="s">
        <v>0</v>
      </c>
      <c r="B2" s="7" t="s">
        <v>1</v>
      </c>
      <c r="C2" s="7" t="s">
        <v>2</v>
      </c>
      <c r="D2" s="7" t="s">
        <v>3</v>
      </c>
    </row>
    <row r="3" spans="1:4" ht="21" customHeight="1">
      <c r="A3" s="3">
        <v>2006</v>
      </c>
      <c r="B3" s="4">
        <v>4</v>
      </c>
      <c r="C3" s="4">
        <v>8</v>
      </c>
      <c r="D3" s="3">
        <f t="shared" ref="D3:D12" si="0">B3+C3</f>
        <v>12</v>
      </c>
    </row>
    <row r="4" spans="1:4" ht="21" customHeight="1">
      <c r="A4" s="3">
        <v>2007</v>
      </c>
      <c r="B4" s="4">
        <v>13</v>
      </c>
      <c r="C4" s="4">
        <v>11</v>
      </c>
      <c r="D4" s="3">
        <f t="shared" si="0"/>
        <v>24</v>
      </c>
    </row>
    <row r="5" spans="1:4" ht="21" customHeight="1">
      <c r="A5" s="3">
        <v>2008</v>
      </c>
      <c r="B5" s="4">
        <v>13</v>
      </c>
      <c r="C5" s="4">
        <v>15</v>
      </c>
      <c r="D5" s="3">
        <f t="shared" si="0"/>
        <v>28</v>
      </c>
    </row>
    <row r="6" spans="1:4" ht="21" customHeight="1">
      <c r="A6" s="3">
        <v>2009</v>
      </c>
      <c r="B6" s="4">
        <v>19</v>
      </c>
      <c r="C6" s="4">
        <v>19</v>
      </c>
      <c r="D6" s="3">
        <f t="shared" si="0"/>
        <v>38</v>
      </c>
    </row>
    <row r="7" spans="1:4" ht="21" customHeight="1">
      <c r="A7" s="3">
        <v>2010</v>
      </c>
      <c r="B7" s="4">
        <v>22</v>
      </c>
      <c r="C7" s="4">
        <v>17</v>
      </c>
      <c r="D7" s="3">
        <f t="shared" si="0"/>
        <v>39</v>
      </c>
    </row>
    <row r="8" spans="1:4" ht="21" customHeight="1">
      <c r="A8" s="3">
        <v>2011</v>
      </c>
      <c r="B8" s="4">
        <v>21</v>
      </c>
      <c r="C8" s="4">
        <v>24</v>
      </c>
      <c r="D8" s="3">
        <f t="shared" si="0"/>
        <v>45</v>
      </c>
    </row>
    <row r="9" spans="1:4" ht="21" customHeight="1">
      <c r="A9" s="3">
        <v>2012</v>
      </c>
      <c r="B9" s="4">
        <v>16</v>
      </c>
      <c r="C9" s="4">
        <v>19</v>
      </c>
      <c r="D9" s="3">
        <f t="shared" si="0"/>
        <v>35</v>
      </c>
    </row>
    <row r="10" spans="1:4" ht="21" customHeight="1">
      <c r="A10" s="3">
        <v>2013</v>
      </c>
      <c r="B10" s="4">
        <v>17</v>
      </c>
      <c r="C10" s="4">
        <v>12</v>
      </c>
      <c r="D10" s="3">
        <f t="shared" si="0"/>
        <v>29</v>
      </c>
    </row>
    <row r="11" spans="1:4" ht="21" customHeight="1">
      <c r="A11" s="3">
        <v>2014</v>
      </c>
      <c r="B11" s="4">
        <v>16</v>
      </c>
      <c r="C11" s="4">
        <v>15</v>
      </c>
      <c r="D11" s="3">
        <f>B11+C11</f>
        <v>31</v>
      </c>
    </row>
    <row r="12" spans="1:4" ht="21" customHeight="1">
      <c r="A12" s="3">
        <v>2015</v>
      </c>
      <c r="B12" s="4">
        <v>4</v>
      </c>
      <c r="C12" s="4">
        <v>15</v>
      </c>
      <c r="D12" s="3">
        <f t="shared" si="0"/>
        <v>19</v>
      </c>
    </row>
    <row r="13" spans="1:4" ht="21" customHeight="1">
      <c r="A13" s="3">
        <v>2016</v>
      </c>
      <c r="B13" s="4">
        <v>10</v>
      </c>
      <c r="C13" s="4">
        <v>14</v>
      </c>
      <c r="D13" s="3">
        <f t="shared" ref="D13:D14" si="1">B13+C13</f>
        <v>24</v>
      </c>
    </row>
    <row r="14" spans="1:4" ht="21" customHeight="1">
      <c r="A14" s="3">
        <v>2017</v>
      </c>
      <c r="B14" s="4">
        <v>6</v>
      </c>
      <c r="C14" s="4">
        <v>8</v>
      </c>
      <c r="D14" s="3">
        <f t="shared" si="1"/>
        <v>14</v>
      </c>
    </row>
    <row r="15" spans="1:4" ht="21" customHeight="1">
      <c r="A15" s="3">
        <v>2018</v>
      </c>
      <c r="B15" s="4">
        <v>9</v>
      </c>
      <c r="C15" s="4">
        <v>6</v>
      </c>
      <c r="D15" s="3">
        <f t="shared" ref="D15" si="2">B15+C15</f>
        <v>15</v>
      </c>
    </row>
    <row r="16" spans="1:4" ht="21" customHeight="1">
      <c r="A16" s="3" t="s">
        <v>3</v>
      </c>
      <c r="B16" s="3">
        <f>B3+B4+B5+B6+B7+B8+B9+B10+B11+B12+B13+B14+B15</f>
        <v>170</v>
      </c>
      <c r="C16" s="3">
        <f>C3+C4+C5+C6+C7+C8+C9+C10+C11+C12+C13+C14+C15</f>
        <v>183</v>
      </c>
      <c r="D16" s="3">
        <f>D3+D4+D5+D6+D7+D8+D9+D10+D11+D12+D13+D14+D15</f>
        <v>353</v>
      </c>
    </row>
    <row r="18" spans="1:4" ht="17.25" customHeight="1">
      <c r="A18" s="39" t="s">
        <v>74</v>
      </c>
      <c r="B18" s="39"/>
      <c r="C18" s="39"/>
      <c r="D18" s="39"/>
    </row>
    <row r="19" spans="1:4" ht="39.950000000000003" customHeight="1">
      <c r="D19" s="19"/>
    </row>
    <row r="20" spans="1:4" ht="48.95" customHeight="1"/>
    <row r="21" spans="1:4" ht="21" customHeight="1"/>
    <row r="22" spans="1:4" ht="21" customHeight="1"/>
    <row r="23" spans="1:4" ht="21" customHeight="1"/>
    <row r="24" spans="1:4" ht="21" customHeight="1"/>
    <row r="25" spans="1:4" ht="21" customHeight="1"/>
    <row r="26" spans="1:4" ht="21" customHeight="1"/>
    <row r="27" spans="1:4" ht="21" customHeight="1"/>
    <row r="28" spans="1:4" ht="21" customHeight="1"/>
    <row r="29" spans="1:4" ht="21" customHeight="1"/>
    <row r="30" spans="1:4" ht="21" customHeight="1"/>
  </sheetData>
  <mergeCells count="2">
    <mergeCell ref="A1:D1"/>
    <mergeCell ref="A18:D18"/>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8"/>
  <sheetViews>
    <sheetView workbookViewId="0">
      <selection activeCell="H23" sqref="H23"/>
    </sheetView>
  </sheetViews>
  <sheetFormatPr baseColWidth="10" defaultRowHeight="15"/>
  <cols>
    <col min="1" max="1" width="15.7109375" customWidth="1"/>
    <col min="2" max="2" width="9.28515625" customWidth="1"/>
    <col min="3" max="21" width="7.7109375" customWidth="1"/>
  </cols>
  <sheetData>
    <row r="1" spans="1:21" ht="39.950000000000003" customHeight="1">
      <c r="A1" s="40" t="s">
        <v>72</v>
      </c>
      <c r="B1" s="40"/>
      <c r="C1" s="40"/>
      <c r="D1" s="40"/>
      <c r="E1" s="40"/>
      <c r="F1" s="40"/>
      <c r="G1" s="40"/>
      <c r="H1" s="40"/>
      <c r="I1" s="40"/>
      <c r="J1" s="40"/>
      <c r="K1" s="40"/>
      <c r="L1" s="40"/>
      <c r="M1" s="40"/>
      <c r="N1" s="40"/>
      <c r="O1" s="40"/>
      <c r="P1" s="40"/>
      <c r="Q1" s="40"/>
      <c r="R1" s="40"/>
      <c r="S1" s="40"/>
      <c r="T1" s="40"/>
      <c r="U1" s="40"/>
    </row>
    <row r="2" spans="1:21" ht="48.95" customHeight="1">
      <c r="A2" s="10" t="s">
        <v>47</v>
      </c>
      <c r="B2" s="12" t="s">
        <v>48</v>
      </c>
      <c r="C2" s="10" t="s">
        <v>67</v>
      </c>
      <c r="D2" s="11" t="s">
        <v>56</v>
      </c>
      <c r="E2" s="10" t="s">
        <v>57</v>
      </c>
      <c r="F2" s="11" t="s">
        <v>58</v>
      </c>
      <c r="G2" s="10" t="s">
        <v>59</v>
      </c>
      <c r="H2" s="11" t="s">
        <v>60</v>
      </c>
      <c r="I2" s="10" t="s">
        <v>61</v>
      </c>
      <c r="J2" s="11" t="s">
        <v>62</v>
      </c>
      <c r="K2" s="10" t="s">
        <v>63</v>
      </c>
      <c r="L2" s="11" t="s">
        <v>49</v>
      </c>
      <c r="M2" s="10" t="s">
        <v>50</v>
      </c>
      <c r="N2" s="11" t="s">
        <v>51</v>
      </c>
      <c r="O2" s="10" t="s">
        <v>52</v>
      </c>
      <c r="P2" s="11" t="s">
        <v>53</v>
      </c>
      <c r="Q2" s="10" t="s">
        <v>54</v>
      </c>
      <c r="R2" s="11" t="s">
        <v>64</v>
      </c>
      <c r="S2" s="10" t="s">
        <v>55</v>
      </c>
      <c r="T2" s="11" t="s">
        <v>65</v>
      </c>
      <c r="U2" s="10" t="s">
        <v>66</v>
      </c>
    </row>
    <row r="3" spans="1:21" ht="21" customHeight="1">
      <c r="A3" s="3">
        <v>2006</v>
      </c>
      <c r="B3" s="13"/>
      <c r="C3" s="4"/>
      <c r="D3" s="13"/>
      <c r="E3" s="4">
        <v>3</v>
      </c>
      <c r="F3" s="13">
        <v>3</v>
      </c>
      <c r="G3" s="4">
        <v>2</v>
      </c>
      <c r="H3" s="13">
        <v>2</v>
      </c>
      <c r="I3" s="4">
        <v>1</v>
      </c>
      <c r="J3" s="13">
        <v>1</v>
      </c>
      <c r="K3" s="4"/>
      <c r="L3" s="13"/>
      <c r="M3" s="4"/>
      <c r="N3" s="13"/>
      <c r="O3" s="4"/>
      <c r="P3" s="13"/>
      <c r="Q3" s="4"/>
      <c r="R3" s="13"/>
      <c r="S3" s="4"/>
      <c r="T3" s="13"/>
      <c r="U3" s="3">
        <f t="shared" ref="U3:U15" si="0">B3+C3+D3+E3+F3+G3+H3+I3+J3+K3+L3+M3+N3+O3+P3+Q3+R3+S3+T3</f>
        <v>12</v>
      </c>
    </row>
    <row r="4" spans="1:21" ht="21" customHeight="1">
      <c r="A4" s="3">
        <v>2007</v>
      </c>
      <c r="B4" s="13">
        <v>4</v>
      </c>
      <c r="C4" s="4"/>
      <c r="D4" s="13">
        <v>1</v>
      </c>
      <c r="E4" s="4">
        <v>1</v>
      </c>
      <c r="F4" s="13">
        <v>2</v>
      </c>
      <c r="G4" s="4">
        <v>3</v>
      </c>
      <c r="H4" s="13">
        <v>2</v>
      </c>
      <c r="I4" s="4">
        <v>1</v>
      </c>
      <c r="J4" s="13">
        <v>3</v>
      </c>
      <c r="K4" s="4"/>
      <c r="L4" s="13">
        <v>3</v>
      </c>
      <c r="M4" s="4">
        <v>2</v>
      </c>
      <c r="N4" s="13">
        <v>1</v>
      </c>
      <c r="O4" s="4">
        <v>1</v>
      </c>
      <c r="P4" s="13"/>
      <c r="Q4" s="4"/>
      <c r="R4" s="13"/>
      <c r="S4" s="4"/>
      <c r="T4" s="13"/>
      <c r="U4" s="3">
        <f t="shared" si="0"/>
        <v>24</v>
      </c>
    </row>
    <row r="5" spans="1:21" ht="21" customHeight="1">
      <c r="A5" s="3">
        <v>2008</v>
      </c>
      <c r="B5" s="13">
        <v>4</v>
      </c>
      <c r="C5" s="4">
        <v>1</v>
      </c>
      <c r="D5" s="13">
        <v>1</v>
      </c>
      <c r="E5" s="4">
        <v>2</v>
      </c>
      <c r="F5" s="13">
        <v>6</v>
      </c>
      <c r="G5" s="4">
        <v>3</v>
      </c>
      <c r="H5" s="13"/>
      <c r="I5" s="4">
        <v>4</v>
      </c>
      <c r="J5" s="13">
        <v>5</v>
      </c>
      <c r="K5" s="4">
        <v>2</v>
      </c>
      <c r="L5" s="13"/>
      <c r="M5" s="4"/>
      <c r="N5" s="13"/>
      <c r="O5" s="4"/>
      <c r="P5" s="13"/>
      <c r="Q5" s="4"/>
      <c r="R5" s="13"/>
      <c r="S5" s="4"/>
      <c r="T5" s="13"/>
      <c r="U5" s="3">
        <f t="shared" si="0"/>
        <v>28</v>
      </c>
    </row>
    <row r="6" spans="1:21" ht="21" customHeight="1">
      <c r="A6" s="3">
        <v>2009</v>
      </c>
      <c r="B6" s="13">
        <v>2</v>
      </c>
      <c r="C6" s="4">
        <v>4</v>
      </c>
      <c r="D6" s="13">
        <v>3</v>
      </c>
      <c r="E6" s="4">
        <v>6</v>
      </c>
      <c r="F6" s="13">
        <v>9</v>
      </c>
      <c r="G6" s="4">
        <v>4</v>
      </c>
      <c r="H6" s="13">
        <v>5</v>
      </c>
      <c r="I6" s="4">
        <v>2</v>
      </c>
      <c r="J6" s="13">
        <v>3</v>
      </c>
      <c r="K6" s="4"/>
      <c r="L6" s="13"/>
      <c r="M6" s="4"/>
      <c r="N6" s="13"/>
      <c r="O6" s="4"/>
      <c r="P6" s="13"/>
      <c r="Q6" s="4"/>
      <c r="R6" s="13"/>
      <c r="S6" s="4"/>
      <c r="T6" s="13"/>
      <c r="U6" s="3">
        <f t="shared" si="0"/>
        <v>38</v>
      </c>
    </row>
    <row r="7" spans="1:21" ht="21" customHeight="1">
      <c r="A7" s="3">
        <v>2010</v>
      </c>
      <c r="B7" s="13">
        <v>1</v>
      </c>
      <c r="C7" s="4">
        <v>2</v>
      </c>
      <c r="D7" s="13">
        <v>2</v>
      </c>
      <c r="E7" s="4">
        <v>2</v>
      </c>
      <c r="F7" s="13">
        <v>2</v>
      </c>
      <c r="G7" s="4">
        <v>1</v>
      </c>
      <c r="H7" s="13">
        <v>3</v>
      </c>
      <c r="I7" s="4">
        <v>3</v>
      </c>
      <c r="J7" s="13">
        <v>4</v>
      </c>
      <c r="K7" s="4">
        <v>8</v>
      </c>
      <c r="L7" s="13">
        <v>6</v>
      </c>
      <c r="M7" s="4">
        <v>2</v>
      </c>
      <c r="N7" s="13">
        <v>1</v>
      </c>
      <c r="O7" s="4">
        <v>1</v>
      </c>
      <c r="P7" s="13">
        <v>1</v>
      </c>
      <c r="Q7" s="4"/>
      <c r="R7" s="13"/>
      <c r="S7" s="4"/>
      <c r="T7" s="13"/>
      <c r="U7" s="3">
        <f t="shared" si="0"/>
        <v>39</v>
      </c>
    </row>
    <row r="8" spans="1:21" ht="21" customHeight="1">
      <c r="A8" s="3">
        <v>2011</v>
      </c>
      <c r="B8" s="14"/>
      <c r="C8" s="4">
        <v>2</v>
      </c>
      <c r="D8" s="13">
        <v>2</v>
      </c>
      <c r="E8" s="4"/>
      <c r="F8" s="13">
        <v>2</v>
      </c>
      <c r="G8" s="4">
        <v>7</v>
      </c>
      <c r="H8" s="13">
        <v>3</v>
      </c>
      <c r="I8" s="4">
        <v>5</v>
      </c>
      <c r="J8" s="13">
        <v>5</v>
      </c>
      <c r="K8" s="4">
        <v>6</v>
      </c>
      <c r="L8" s="13">
        <v>2</v>
      </c>
      <c r="M8" s="4">
        <v>2</v>
      </c>
      <c r="N8" s="13">
        <v>1</v>
      </c>
      <c r="O8" s="4">
        <v>4</v>
      </c>
      <c r="P8" s="13">
        <v>2</v>
      </c>
      <c r="Q8" s="4"/>
      <c r="R8" s="13">
        <v>1</v>
      </c>
      <c r="S8" s="4"/>
      <c r="T8" s="13">
        <v>1</v>
      </c>
      <c r="U8" s="3">
        <f t="shared" si="0"/>
        <v>45</v>
      </c>
    </row>
    <row r="9" spans="1:21" ht="21" customHeight="1">
      <c r="A9" s="3">
        <v>2012</v>
      </c>
      <c r="B9" s="13">
        <v>1</v>
      </c>
      <c r="C9" s="4">
        <v>1</v>
      </c>
      <c r="D9" s="13"/>
      <c r="E9" s="4">
        <v>2</v>
      </c>
      <c r="F9" s="13">
        <v>1</v>
      </c>
      <c r="G9" s="4">
        <v>3</v>
      </c>
      <c r="H9" s="13">
        <v>3</v>
      </c>
      <c r="I9" s="4">
        <v>5</v>
      </c>
      <c r="J9" s="13">
        <v>4</v>
      </c>
      <c r="K9" s="4">
        <v>6</v>
      </c>
      <c r="L9" s="13">
        <v>1</v>
      </c>
      <c r="M9" s="4">
        <v>2</v>
      </c>
      <c r="N9" s="13">
        <v>3</v>
      </c>
      <c r="O9" s="4"/>
      <c r="P9" s="13"/>
      <c r="Q9" s="4"/>
      <c r="R9" s="13">
        <v>2</v>
      </c>
      <c r="S9" s="4">
        <v>1</v>
      </c>
      <c r="T9" s="13"/>
      <c r="U9" s="3">
        <f t="shared" si="0"/>
        <v>35</v>
      </c>
    </row>
    <row r="10" spans="1:21" ht="21" customHeight="1">
      <c r="A10" s="3">
        <v>2013</v>
      </c>
      <c r="B10" s="13"/>
      <c r="C10" s="4"/>
      <c r="D10" s="13">
        <v>1</v>
      </c>
      <c r="E10" s="4"/>
      <c r="F10" s="13">
        <v>1</v>
      </c>
      <c r="G10" s="4"/>
      <c r="H10" s="13">
        <v>2</v>
      </c>
      <c r="I10" s="4">
        <v>4</v>
      </c>
      <c r="J10" s="13">
        <v>4</v>
      </c>
      <c r="K10" s="4">
        <v>3</v>
      </c>
      <c r="L10" s="13">
        <v>3</v>
      </c>
      <c r="M10" s="4">
        <v>3</v>
      </c>
      <c r="N10" s="13">
        <v>1</v>
      </c>
      <c r="O10" s="4">
        <v>3</v>
      </c>
      <c r="P10" s="13"/>
      <c r="Q10" s="4">
        <v>2</v>
      </c>
      <c r="R10" s="13">
        <v>1</v>
      </c>
      <c r="S10" s="4"/>
      <c r="T10" s="13">
        <v>1</v>
      </c>
      <c r="U10" s="3">
        <f t="shared" si="0"/>
        <v>29</v>
      </c>
    </row>
    <row r="11" spans="1:21" ht="21" customHeight="1">
      <c r="A11" s="3">
        <v>2014</v>
      </c>
      <c r="B11" s="13">
        <v>1</v>
      </c>
      <c r="C11" s="4"/>
      <c r="D11" s="13">
        <v>1</v>
      </c>
      <c r="E11" s="4"/>
      <c r="F11" s="13">
        <v>1</v>
      </c>
      <c r="G11" s="4">
        <v>1</v>
      </c>
      <c r="H11" s="13"/>
      <c r="I11" s="4">
        <v>3</v>
      </c>
      <c r="J11" s="13">
        <v>3</v>
      </c>
      <c r="K11" s="4">
        <v>1</v>
      </c>
      <c r="L11" s="13">
        <v>4</v>
      </c>
      <c r="M11" s="4">
        <v>4</v>
      </c>
      <c r="N11" s="13">
        <v>2</v>
      </c>
      <c r="O11" s="4">
        <v>1</v>
      </c>
      <c r="P11" s="13">
        <v>2</v>
      </c>
      <c r="Q11" s="4">
        <v>2</v>
      </c>
      <c r="R11" s="13">
        <v>3</v>
      </c>
      <c r="S11" s="4">
        <v>1</v>
      </c>
      <c r="T11" s="13">
        <v>1</v>
      </c>
      <c r="U11" s="3">
        <f t="shared" si="0"/>
        <v>31</v>
      </c>
    </row>
    <row r="12" spans="1:21" ht="21" customHeight="1">
      <c r="A12" s="3">
        <v>2015</v>
      </c>
      <c r="B12" s="13"/>
      <c r="C12" s="4"/>
      <c r="D12" s="13"/>
      <c r="E12" s="4">
        <v>1</v>
      </c>
      <c r="F12" s="13">
        <v>1</v>
      </c>
      <c r="G12" s="4">
        <v>1</v>
      </c>
      <c r="H12" s="13"/>
      <c r="I12" s="4">
        <v>2</v>
      </c>
      <c r="J12" s="13"/>
      <c r="K12" s="4"/>
      <c r="L12" s="13">
        <v>1</v>
      </c>
      <c r="M12" s="4"/>
      <c r="N12" s="13">
        <v>2</v>
      </c>
      <c r="O12" s="4"/>
      <c r="P12" s="13">
        <v>1</v>
      </c>
      <c r="Q12" s="4">
        <v>2</v>
      </c>
      <c r="R12" s="13">
        <v>3</v>
      </c>
      <c r="S12" s="4">
        <v>3</v>
      </c>
      <c r="T12" s="13">
        <v>2</v>
      </c>
      <c r="U12" s="3">
        <f t="shared" si="0"/>
        <v>19</v>
      </c>
    </row>
    <row r="13" spans="1:21" ht="21" customHeight="1">
      <c r="A13" s="3">
        <v>2016</v>
      </c>
      <c r="B13" s="13"/>
      <c r="C13" s="4">
        <v>1</v>
      </c>
      <c r="D13" s="13"/>
      <c r="E13" s="4">
        <v>1</v>
      </c>
      <c r="F13" s="13">
        <v>1</v>
      </c>
      <c r="G13" s="4">
        <v>1</v>
      </c>
      <c r="H13" s="13">
        <v>1</v>
      </c>
      <c r="I13" s="4">
        <v>2</v>
      </c>
      <c r="J13" s="13">
        <v>3</v>
      </c>
      <c r="K13" s="4"/>
      <c r="L13" s="13">
        <v>1</v>
      </c>
      <c r="M13" s="4">
        <v>4</v>
      </c>
      <c r="N13" s="13">
        <v>4</v>
      </c>
      <c r="O13" s="4">
        <v>1</v>
      </c>
      <c r="P13" s="13">
        <v>1</v>
      </c>
      <c r="Q13" s="4"/>
      <c r="R13" s="13">
        <v>2</v>
      </c>
      <c r="S13" s="4">
        <v>1</v>
      </c>
      <c r="T13" s="13"/>
      <c r="U13" s="3">
        <f t="shared" si="0"/>
        <v>24</v>
      </c>
    </row>
    <row r="14" spans="1:21" ht="21" customHeight="1">
      <c r="A14" s="3">
        <v>2017</v>
      </c>
      <c r="B14" s="13"/>
      <c r="C14" s="4">
        <v>1</v>
      </c>
      <c r="D14" s="13"/>
      <c r="E14" s="4"/>
      <c r="F14" s="13">
        <v>1</v>
      </c>
      <c r="G14" s="4"/>
      <c r="H14" s="13"/>
      <c r="I14" s="4">
        <v>2</v>
      </c>
      <c r="J14" s="13"/>
      <c r="K14" s="4">
        <v>2</v>
      </c>
      <c r="L14" s="13">
        <v>1</v>
      </c>
      <c r="M14" s="4">
        <v>2</v>
      </c>
      <c r="N14" s="13">
        <v>1</v>
      </c>
      <c r="O14" s="4"/>
      <c r="P14" s="13"/>
      <c r="Q14" s="4"/>
      <c r="R14" s="13">
        <v>1</v>
      </c>
      <c r="S14" s="4">
        <v>2</v>
      </c>
      <c r="T14" s="13">
        <v>1</v>
      </c>
      <c r="U14" s="3">
        <f t="shared" si="0"/>
        <v>14</v>
      </c>
    </row>
    <row r="15" spans="1:21" ht="21" customHeight="1">
      <c r="A15" s="3">
        <v>2018</v>
      </c>
      <c r="B15" s="13"/>
      <c r="C15" s="4"/>
      <c r="D15" s="13"/>
      <c r="E15" s="4"/>
      <c r="F15" s="13"/>
      <c r="G15" s="4"/>
      <c r="H15" s="13"/>
      <c r="I15" s="4">
        <v>1</v>
      </c>
      <c r="J15" s="13"/>
      <c r="K15" s="4">
        <v>2</v>
      </c>
      <c r="L15" s="13">
        <v>2</v>
      </c>
      <c r="M15" s="4"/>
      <c r="N15" s="13">
        <v>3</v>
      </c>
      <c r="O15" s="4"/>
      <c r="P15" s="13">
        <v>1</v>
      </c>
      <c r="Q15" s="4">
        <v>2</v>
      </c>
      <c r="R15" s="13">
        <v>1</v>
      </c>
      <c r="S15" s="4">
        <v>3</v>
      </c>
      <c r="T15" s="13"/>
      <c r="U15" s="3">
        <f t="shared" si="0"/>
        <v>15</v>
      </c>
    </row>
    <row r="16" spans="1:21" ht="21" customHeight="1">
      <c r="A16" s="3" t="s">
        <v>3</v>
      </c>
      <c r="B16" s="9">
        <f t="shared" ref="B16:T16" si="1">B3+B4+B5+B6+B7+B9+B8+B10+B11+B12+B13+B14+B15</f>
        <v>13</v>
      </c>
      <c r="C16" s="9">
        <f t="shared" si="1"/>
        <v>12</v>
      </c>
      <c r="D16" s="9">
        <f t="shared" si="1"/>
        <v>11</v>
      </c>
      <c r="E16" s="9">
        <f t="shared" si="1"/>
        <v>18</v>
      </c>
      <c r="F16" s="9">
        <f t="shared" si="1"/>
        <v>30</v>
      </c>
      <c r="G16" s="9">
        <f t="shared" si="1"/>
        <v>26</v>
      </c>
      <c r="H16" s="9">
        <f t="shared" si="1"/>
        <v>21</v>
      </c>
      <c r="I16" s="9">
        <f t="shared" si="1"/>
        <v>35</v>
      </c>
      <c r="J16" s="9">
        <f t="shared" si="1"/>
        <v>35</v>
      </c>
      <c r="K16" s="9">
        <f t="shared" si="1"/>
        <v>30</v>
      </c>
      <c r="L16" s="9">
        <f t="shared" si="1"/>
        <v>24</v>
      </c>
      <c r="M16" s="9">
        <f t="shared" si="1"/>
        <v>21</v>
      </c>
      <c r="N16" s="9">
        <f t="shared" si="1"/>
        <v>19</v>
      </c>
      <c r="O16" s="9">
        <f t="shared" si="1"/>
        <v>11</v>
      </c>
      <c r="P16" s="9">
        <f t="shared" si="1"/>
        <v>8</v>
      </c>
      <c r="Q16" s="9">
        <f t="shared" si="1"/>
        <v>8</v>
      </c>
      <c r="R16" s="9">
        <f t="shared" si="1"/>
        <v>14</v>
      </c>
      <c r="S16" s="9">
        <f t="shared" si="1"/>
        <v>11</v>
      </c>
      <c r="T16" s="9">
        <f t="shared" si="1"/>
        <v>6</v>
      </c>
      <c r="U16" s="3">
        <f>U3+U4+U5+U6+U7+U8+U9+U10+U11+U12+U13+U14+U15</f>
        <v>353</v>
      </c>
    </row>
    <row r="18" spans="1:21" ht="17.25" customHeight="1">
      <c r="A18" s="36" t="s">
        <v>74</v>
      </c>
      <c r="B18" s="36"/>
      <c r="C18" s="36"/>
      <c r="D18" s="36"/>
      <c r="E18" s="36"/>
      <c r="F18" s="36"/>
      <c r="G18" s="36"/>
      <c r="H18" s="36"/>
      <c r="I18" s="36"/>
      <c r="J18" s="36"/>
      <c r="K18" s="36"/>
      <c r="L18" s="36"/>
      <c r="M18" s="36"/>
      <c r="N18" s="36"/>
      <c r="O18" s="36"/>
      <c r="P18" s="36"/>
      <c r="Q18" s="36"/>
      <c r="R18" s="36"/>
      <c r="S18" s="36"/>
      <c r="T18" s="36"/>
      <c r="U18" s="36"/>
    </row>
  </sheetData>
  <mergeCells count="2">
    <mergeCell ref="A1:U1"/>
    <mergeCell ref="A18:U18"/>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vt:lpstr>
      <vt:lpstr>PAÍS</vt:lpstr>
      <vt:lpstr>GÉNERO</vt:lpstr>
      <vt:lpstr>EDAD</vt:lpstr>
    </vt:vector>
  </TitlesOfParts>
  <Company>SRE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 Alejandro Soberanis García</dc:creator>
  <cp:lastModifiedBy>Daniel Garduño</cp:lastModifiedBy>
  <cp:lastPrinted>2018-07-16T16:11:28Z</cp:lastPrinted>
  <dcterms:created xsi:type="dcterms:W3CDTF">2014-05-20T18:37:23Z</dcterms:created>
  <dcterms:modified xsi:type="dcterms:W3CDTF">2020-09-30T17:30:54Z</dcterms:modified>
</cp:coreProperties>
</file>