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eugeniareyes/Downloads/"/>
    </mc:Choice>
  </mc:AlternateContent>
  <xr:revisionPtr revIDLastSave="0" documentId="13_ncr:1_{F6F28A99-E19C-4248-BFAD-C77E2E1A126B}" xr6:coauthVersionLast="47" xr6:coauthVersionMax="47" xr10:uidLastSave="{00000000-0000-0000-0000-000000000000}"/>
  <bookViews>
    <workbookView xWindow="0" yWindow="500" windowWidth="28800" windowHeight="15720" xr2:uid="{00000000-000D-0000-FFFF-FFFF00000000}"/>
  </bookViews>
  <sheets>
    <sheet name="Hoja 1" sheetId="1" r:id="rId1"/>
  </sheets>
  <definedNames>
    <definedName name="_xlnm._FilterDatabase" localSheetId="0" hidden="1">'Hoja 1'!$A$5:$J$849</definedName>
    <definedName name="_xlnm.Print_Area" localSheetId="0">'Hoja 1'!$A$1:$J$849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21" i="1" l="1"/>
  <c r="I821" i="1" s="1"/>
  <c r="H814" i="1"/>
  <c r="I814" i="1" s="1"/>
  <c r="H801" i="1"/>
  <c r="I801" i="1" s="1"/>
  <c r="H813" i="1"/>
  <c r="I813" i="1" s="1"/>
  <c r="H812" i="1"/>
  <c r="I812" i="1" s="1"/>
  <c r="H811" i="1"/>
  <c r="I811" i="1" s="1"/>
  <c r="H810" i="1"/>
  <c r="I810" i="1" s="1"/>
  <c r="H809" i="1"/>
  <c r="I809" i="1" s="1"/>
  <c r="H808" i="1"/>
  <c r="I808" i="1" s="1"/>
  <c r="H807" i="1"/>
  <c r="I807" i="1" s="1"/>
  <c r="H806" i="1"/>
  <c r="I806" i="1" s="1"/>
  <c r="H805" i="1"/>
  <c r="I805" i="1" s="1"/>
  <c r="H804" i="1"/>
  <c r="I804" i="1" s="1"/>
  <c r="H784" i="1"/>
  <c r="I784" i="1" s="1"/>
  <c r="H775" i="1"/>
  <c r="I775" i="1" s="1"/>
  <c r="H782" i="1"/>
  <c r="I782" i="1" s="1"/>
  <c r="H763" i="1"/>
  <c r="I763" i="1" s="1"/>
  <c r="H738" i="1"/>
  <c r="I738" i="1" s="1"/>
  <c r="H737" i="1"/>
  <c r="I737" i="1" s="1"/>
  <c r="H731" i="1"/>
  <c r="I731" i="1" s="1"/>
  <c r="H730" i="1"/>
  <c r="I730" i="1" s="1"/>
  <c r="H725" i="1"/>
  <c r="I725" i="1" s="1"/>
  <c r="H729" i="1"/>
  <c r="I729" i="1" s="1"/>
  <c r="H711" i="1"/>
  <c r="I711" i="1" s="1"/>
  <c r="H701" i="1"/>
  <c r="I701" i="1" s="1"/>
  <c r="H700" i="1"/>
  <c r="I700" i="1" s="1"/>
  <c r="H681" i="1"/>
  <c r="I681" i="1" s="1"/>
  <c r="H670" i="1"/>
  <c r="I670" i="1" s="1"/>
  <c r="H660" i="1"/>
  <c r="I660" i="1" s="1"/>
  <c r="H643" i="1"/>
  <c r="I643" i="1" s="1"/>
  <c r="H648" i="1"/>
  <c r="I648" i="1" s="1"/>
  <c r="H642" i="1"/>
  <c r="I642" i="1" s="1"/>
  <c r="H635" i="1"/>
  <c r="I635" i="1" s="1"/>
  <c r="H634" i="1"/>
  <c r="I634" i="1" s="1"/>
  <c r="H628" i="1"/>
  <c r="I628" i="1" s="1"/>
  <c r="H622" i="1"/>
  <c r="I622" i="1" s="1"/>
  <c r="H619" i="1"/>
  <c r="I619" i="1" s="1"/>
  <c r="H618" i="1"/>
  <c r="I618" i="1" s="1"/>
  <c r="H604" i="1"/>
  <c r="I604" i="1" s="1"/>
  <c r="H592" i="1"/>
  <c r="I592" i="1" s="1"/>
  <c r="H591" i="1"/>
  <c r="I591" i="1" s="1"/>
  <c r="H582" i="1"/>
  <c r="I582" i="1" s="1"/>
  <c r="H581" i="1"/>
  <c r="I581" i="1" s="1"/>
  <c r="H577" i="1"/>
  <c r="I577" i="1" s="1"/>
  <c r="H575" i="1"/>
  <c r="I575" i="1" s="1"/>
  <c r="H574" i="1"/>
  <c r="I574" i="1" s="1"/>
  <c r="H569" i="1"/>
  <c r="I569" i="1" s="1"/>
  <c r="H557" i="1"/>
  <c r="I557" i="1" s="1"/>
  <c r="H294" i="1"/>
  <c r="I294" i="1" s="1"/>
  <c r="H293" i="1"/>
  <c r="I293" i="1" s="1"/>
  <c r="H556" i="1"/>
  <c r="I556" i="1" s="1"/>
  <c r="H555" i="1"/>
  <c r="I555" i="1" s="1"/>
  <c r="H554" i="1"/>
  <c r="I554" i="1" s="1"/>
  <c r="H547" i="1"/>
  <c r="I547" i="1" s="1"/>
  <c r="H538" i="1"/>
  <c r="I538" i="1" s="1"/>
  <c r="H536" i="1"/>
  <c r="I536" i="1" s="1"/>
  <c r="H535" i="1"/>
  <c r="I535" i="1" s="1"/>
  <c r="H534" i="1"/>
  <c r="I534" i="1" s="1"/>
  <c r="H533" i="1"/>
  <c r="I533" i="1" s="1"/>
  <c r="H532" i="1"/>
  <c r="I532" i="1" s="1"/>
  <c r="H522" i="1"/>
  <c r="I522" i="1" s="1"/>
  <c r="H509" i="1"/>
  <c r="I509" i="1" s="1"/>
  <c r="H508" i="1"/>
  <c r="I508" i="1" s="1"/>
  <c r="H500" i="1"/>
  <c r="I500" i="1" s="1"/>
  <c r="H499" i="1"/>
  <c r="I499" i="1" s="1"/>
  <c r="H491" i="1"/>
  <c r="I491" i="1" s="1"/>
  <c r="H479" i="1"/>
  <c r="I479" i="1" s="1"/>
  <c r="H478" i="1"/>
  <c r="I478" i="1" s="1"/>
  <c r="H468" i="1"/>
  <c r="I468" i="1" s="1"/>
  <c r="H465" i="1"/>
  <c r="I465" i="1" s="1"/>
  <c r="H464" i="1"/>
  <c r="I464" i="1" s="1"/>
  <c r="H463" i="1"/>
  <c r="I463" i="1" s="1"/>
  <c r="H462" i="1"/>
  <c r="I462" i="1" s="1"/>
  <c r="H461" i="1"/>
  <c r="I461" i="1" s="1"/>
  <c r="H460" i="1"/>
  <c r="I460" i="1" s="1"/>
  <c r="H459" i="1"/>
  <c r="I459" i="1" s="1"/>
  <c r="H458" i="1"/>
  <c r="I458" i="1" s="1"/>
  <c r="H457" i="1"/>
  <c r="I457" i="1" s="1"/>
  <c r="H456" i="1"/>
  <c r="I456" i="1" s="1"/>
  <c r="H455" i="1"/>
  <c r="I455" i="1" s="1"/>
  <c r="H433" i="1"/>
  <c r="I433" i="1" s="1"/>
  <c r="H430" i="1"/>
  <c r="I430" i="1" s="1"/>
  <c r="H415" i="1"/>
  <c r="I415" i="1" s="1"/>
  <c r="H405" i="1"/>
  <c r="I405" i="1" s="1"/>
  <c r="H408" i="1"/>
  <c r="I408" i="1" s="1"/>
  <c r="H407" i="1"/>
  <c r="I407" i="1" s="1"/>
  <c r="H404" i="1"/>
  <c r="I404" i="1" s="1"/>
  <c r="H400" i="1"/>
  <c r="I400" i="1" s="1"/>
  <c r="H399" i="1"/>
  <c r="I399" i="1" s="1"/>
  <c r="H396" i="1"/>
  <c r="I396" i="1" s="1"/>
  <c r="H395" i="1"/>
  <c r="I395" i="1" s="1"/>
  <c r="H393" i="1"/>
  <c r="I393" i="1" s="1"/>
  <c r="H392" i="1"/>
  <c r="I392" i="1" s="1"/>
  <c r="H390" i="1"/>
  <c r="I390" i="1" s="1"/>
  <c r="H383" i="1"/>
  <c r="I383" i="1" s="1"/>
  <c r="H376" i="1"/>
  <c r="I376" i="1" s="1"/>
  <c r="H389" i="1"/>
  <c r="I389" i="1" s="1"/>
  <c r="H372" i="1"/>
  <c r="I372" i="1" s="1"/>
  <c r="H371" i="1"/>
  <c r="I371" i="1" s="1"/>
  <c r="H370" i="1"/>
  <c r="I370" i="1" s="1"/>
  <c r="H368" i="1"/>
  <c r="I368" i="1" s="1"/>
  <c r="H363" i="1"/>
  <c r="I363" i="1" s="1"/>
  <c r="H344" i="1"/>
  <c r="I344" i="1" s="1"/>
  <c r="H343" i="1"/>
  <c r="I343" i="1" s="1"/>
  <c r="H342" i="1"/>
  <c r="I342" i="1" s="1"/>
  <c r="H341" i="1"/>
  <c r="I341" i="1" s="1"/>
  <c r="H340" i="1"/>
  <c r="I340" i="1" s="1"/>
  <c r="H317" i="1"/>
  <c r="I317" i="1" s="1"/>
  <c r="H306" i="1"/>
  <c r="I306" i="1" s="1"/>
  <c r="H305" i="1"/>
  <c r="I305" i="1" s="1"/>
  <c r="H292" i="1"/>
  <c r="I292" i="1" s="1"/>
  <c r="H291" i="1"/>
  <c r="I291" i="1" s="1"/>
  <c r="H263" i="1"/>
  <c r="I263" i="1" s="1"/>
  <c r="H257" i="1"/>
  <c r="I257" i="1" s="1"/>
  <c r="H256" i="1"/>
  <c r="I256" i="1" s="1"/>
  <c r="H231" i="1"/>
  <c r="I231" i="1" s="1"/>
  <c r="H226" i="1"/>
  <c r="I226" i="1" s="1"/>
  <c r="H225" i="1"/>
  <c r="I225" i="1" s="1"/>
  <c r="H224" i="1"/>
  <c r="I224" i="1" s="1"/>
  <c r="H223" i="1"/>
  <c r="I223" i="1" s="1"/>
  <c r="H222" i="1"/>
  <c r="I222" i="1" s="1"/>
  <c r="H221" i="1"/>
  <c r="I221" i="1" s="1"/>
  <c r="H220" i="1"/>
  <c r="I220" i="1" s="1"/>
  <c r="H219" i="1"/>
  <c r="I219" i="1" s="1"/>
  <c r="H218" i="1"/>
  <c r="I218" i="1" s="1"/>
  <c r="H198" i="1"/>
  <c r="I198" i="1" s="1"/>
  <c r="H197" i="1"/>
  <c r="I197" i="1" s="1"/>
  <c r="H196" i="1"/>
  <c r="I196" i="1" s="1"/>
  <c r="H178" i="1"/>
  <c r="I178" i="1" s="1"/>
  <c r="H192" i="1"/>
  <c r="I192" i="1" s="1"/>
  <c r="H184" i="1"/>
  <c r="I184" i="1" s="1"/>
  <c r="H183" i="1"/>
  <c r="I183" i="1" s="1"/>
  <c r="H179" i="1"/>
  <c r="I179" i="1" s="1"/>
  <c r="H176" i="1"/>
  <c r="I176" i="1" s="1"/>
  <c r="H173" i="1"/>
  <c r="I173" i="1" s="1"/>
  <c r="H164" i="1"/>
  <c r="I164" i="1" s="1"/>
  <c r="H163" i="1"/>
  <c r="I163" i="1" s="1"/>
  <c r="H161" i="1"/>
  <c r="I161" i="1" s="1"/>
  <c r="H146" i="1"/>
  <c r="I146" i="1" s="1"/>
  <c r="H160" i="1"/>
  <c r="I160" i="1" s="1"/>
  <c r="H136" i="1"/>
  <c r="I136" i="1" s="1"/>
  <c r="H135" i="1"/>
  <c r="I135" i="1" s="1"/>
  <c r="H134" i="1"/>
  <c r="I134" i="1" s="1"/>
  <c r="H120" i="1"/>
  <c r="I120" i="1" s="1"/>
  <c r="H103" i="1"/>
  <c r="I103" i="1" s="1"/>
  <c r="H97" i="1"/>
  <c r="I97" i="1" s="1"/>
  <c r="H78" i="1"/>
  <c r="I78" i="1" s="1"/>
  <c r="H77" i="1"/>
  <c r="I77" i="1" s="1"/>
  <c r="H69" i="1"/>
  <c r="I69" i="1" s="1"/>
  <c r="H6" i="1"/>
  <c r="I6" i="1" s="1"/>
  <c r="H7" i="1"/>
  <c r="I7" i="1" s="1"/>
  <c r="H8" i="1"/>
  <c r="I8" i="1" s="1"/>
  <c r="H9" i="1"/>
  <c r="I9" i="1" s="1"/>
  <c r="H10" i="1"/>
  <c r="I10" i="1" s="1"/>
  <c r="H11" i="1"/>
  <c r="I11" i="1" s="1"/>
  <c r="H12" i="1"/>
  <c r="I12" i="1" s="1"/>
  <c r="H13" i="1"/>
  <c r="I13" i="1" s="1"/>
  <c r="H14" i="1"/>
  <c r="I14" i="1" s="1"/>
  <c r="H15" i="1"/>
  <c r="I15" i="1" s="1"/>
  <c r="H16" i="1"/>
  <c r="I16" i="1" s="1"/>
  <c r="H17" i="1"/>
  <c r="I17" i="1" s="1"/>
  <c r="H18" i="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32" i="1"/>
  <c r="I32" i="1" s="1"/>
  <c r="H33" i="1"/>
  <c r="I33" i="1" s="1"/>
  <c r="H34" i="1"/>
  <c r="I34" i="1" s="1"/>
  <c r="H35" i="1"/>
  <c r="I35" i="1" s="1"/>
  <c r="H36" i="1"/>
  <c r="I36" i="1" s="1"/>
  <c r="H37" i="1"/>
  <c r="I37" i="1" s="1"/>
  <c r="H38" i="1"/>
  <c r="I38" i="1" s="1"/>
  <c r="H39" i="1"/>
  <c r="I39" i="1" s="1"/>
  <c r="H40" i="1"/>
  <c r="I40" i="1" s="1"/>
  <c r="H41" i="1"/>
  <c r="I41" i="1" s="1"/>
  <c r="H42" i="1"/>
  <c r="I42" i="1" s="1"/>
  <c r="H43" i="1"/>
  <c r="I43" i="1" s="1"/>
  <c r="H44" i="1"/>
  <c r="I44" i="1" s="1"/>
  <c r="H45" i="1"/>
  <c r="I45" i="1" s="1"/>
  <c r="H46" i="1"/>
  <c r="I46" i="1" s="1"/>
  <c r="H47" i="1"/>
  <c r="I47" i="1" s="1"/>
  <c r="H48" i="1"/>
  <c r="I48" i="1" s="1"/>
  <c r="H49" i="1"/>
  <c r="I49" i="1" s="1"/>
  <c r="H50" i="1"/>
  <c r="I50" i="1" s="1"/>
  <c r="H51" i="1"/>
  <c r="I51" i="1" s="1"/>
  <c r="H52" i="1"/>
  <c r="I52" i="1" s="1"/>
  <c r="H53" i="1"/>
  <c r="I53" i="1" s="1"/>
  <c r="H54" i="1"/>
  <c r="I54" i="1" s="1"/>
  <c r="H55" i="1"/>
  <c r="I55" i="1" s="1"/>
  <c r="H56" i="1"/>
  <c r="I56" i="1" s="1"/>
  <c r="H57" i="1"/>
  <c r="I57" i="1" s="1"/>
  <c r="H58" i="1"/>
  <c r="I58" i="1" s="1"/>
  <c r="H59" i="1"/>
  <c r="I59" i="1" s="1"/>
  <c r="H60" i="1"/>
  <c r="I60" i="1" s="1"/>
  <c r="H61" i="1"/>
  <c r="I61" i="1" s="1"/>
  <c r="H62" i="1"/>
  <c r="I62" i="1" s="1"/>
  <c r="H63" i="1"/>
  <c r="I63" i="1" s="1"/>
  <c r="H64" i="1"/>
  <c r="I64" i="1" s="1"/>
  <c r="H65" i="1"/>
  <c r="I65" i="1" s="1"/>
  <c r="H66" i="1"/>
  <c r="I66" i="1" s="1"/>
  <c r="H67" i="1"/>
  <c r="I67" i="1" s="1"/>
  <c r="H68" i="1"/>
  <c r="I68" i="1" s="1"/>
  <c r="H70" i="1"/>
  <c r="I70" i="1" s="1"/>
  <c r="H71" i="1"/>
  <c r="I71" i="1" s="1"/>
  <c r="H72" i="1"/>
  <c r="I72" i="1" s="1"/>
  <c r="H73" i="1"/>
  <c r="I73" i="1" s="1"/>
  <c r="H74" i="1"/>
  <c r="I74" i="1" s="1"/>
  <c r="H75" i="1"/>
  <c r="I75" i="1" s="1"/>
  <c r="H76" i="1"/>
  <c r="I76" i="1" s="1"/>
  <c r="H79" i="1"/>
  <c r="I79" i="1" s="1"/>
  <c r="H80" i="1"/>
  <c r="I80" i="1" s="1"/>
  <c r="H81" i="1"/>
  <c r="I81" i="1" s="1"/>
  <c r="H82" i="1"/>
  <c r="I82" i="1" s="1"/>
  <c r="H83" i="1"/>
  <c r="I83" i="1" s="1"/>
  <c r="H84" i="1"/>
  <c r="I84" i="1" s="1"/>
  <c r="H85" i="1"/>
  <c r="I85" i="1" s="1"/>
  <c r="H86" i="1"/>
  <c r="I86" i="1" s="1"/>
  <c r="H87" i="1"/>
  <c r="I87" i="1" s="1"/>
  <c r="H88" i="1"/>
  <c r="I88" i="1" s="1"/>
  <c r="H89" i="1"/>
  <c r="I89" i="1" s="1"/>
  <c r="H90" i="1"/>
  <c r="I90" i="1" s="1"/>
  <c r="H91" i="1"/>
  <c r="I91" i="1" s="1"/>
  <c r="H92" i="1"/>
  <c r="I92" i="1" s="1"/>
  <c r="H93" i="1"/>
  <c r="I93" i="1" s="1"/>
  <c r="H94" i="1"/>
  <c r="I94" i="1" s="1"/>
  <c r="H95" i="1"/>
  <c r="I95" i="1" s="1"/>
  <c r="H96" i="1"/>
  <c r="I96" i="1" s="1"/>
  <c r="H98" i="1"/>
  <c r="I98" i="1" s="1"/>
  <c r="H99" i="1"/>
  <c r="I99" i="1" s="1"/>
  <c r="H100" i="1"/>
  <c r="I100" i="1" s="1"/>
  <c r="H101" i="1"/>
  <c r="I101" i="1" s="1"/>
  <c r="H102" i="1"/>
  <c r="I102" i="1" s="1"/>
  <c r="H104" i="1"/>
  <c r="I104" i="1" s="1"/>
  <c r="H105" i="1"/>
  <c r="I105" i="1" s="1"/>
  <c r="H106" i="1"/>
  <c r="I106" i="1" s="1"/>
  <c r="H107" i="1"/>
  <c r="I107" i="1" s="1"/>
  <c r="H108" i="1"/>
  <c r="I108" i="1" s="1"/>
  <c r="H109" i="1"/>
  <c r="I109" i="1" s="1"/>
  <c r="H110" i="1"/>
  <c r="I110" i="1" s="1"/>
  <c r="H111" i="1"/>
  <c r="I111" i="1" s="1"/>
  <c r="H112" i="1"/>
  <c r="I112" i="1" s="1"/>
  <c r="H113" i="1"/>
  <c r="I113" i="1" s="1"/>
  <c r="H114" i="1"/>
  <c r="I114" i="1" s="1"/>
  <c r="H115" i="1"/>
  <c r="I115" i="1" s="1"/>
  <c r="H116" i="1"/>
  <c r="I116" i="1" s="1"/>
  <c r="H117" i="1"/>
  <c r="I117" i="1" s="1"/>
  <c r="H118" i="1"/>
  <c r="I118" i="1" s="1"/>
  <c r="H119" i="1"/>
  <c r="I119" i="1" s="1"/>
  <c r="H121" i="1"/>
  <c r="I121" i="1" s="1"/>
  <c r="H122" i="1"/>
  <c r="I122" i="1" s="1"/>
  <c r="H123" i="1"/>
  <c r="I123" i="1" s="1"/>
  <c r="H124" i="1"/>
  <c r="I124" i="1" s="1"/>
  <c r="H125" i="1"/>
  <c r="I125" i="1" s="1"/>
  <c r="H177" i="1"/>
  <c r="I177" i="1" s="1"/>
  <c r="H126" i="1"/>
  <c r="I126" i="1" s="1"/>
  <c r="H127" i="1"/>
  <c r="I127" i="1" s="1"/>
  <c r="H128" i="1"/>
  <c r="I128" i="1" s="1"/>
  <c r="H129" i="1"/>
  <c r="I129" i="1" s="1"/>
  <c r="H130" i="1"/>
  <c r="I130" i="1" s="1"/>
  <c r="H131" i="1"/>
  <c r="I131" i="1" s="1"/>
  <c r="H319" i="1"/>
  <c r="I319" i="1" s="1"/>
  <c r="H182" i="1"/>
  <c r="I182" i="1" s="1"/>
  <c r="H132" i="1"/>
  <c r="I132" i="1" s="1"/>
  <c r="H133" i="1"/>
  <c r="I133" i="1" s="1"/>
  <c r="H137" i="1"/>
  <c r="I137" i="1" s="1"/>
  <c r="H138" i="1"/>
  <c r="I138" i="1" s="1"/>
  <c r="H139" i="1"/>
  <c r="I139" i="1" s="1"/>
  <c r="H140" i="1"/>
  <c r="I140" i="1" s="1"/>
  <c r="H189" i="1"/>
  <c r="I189" i="1" s="1"/>
  <c r="H141" i="1"/>
  <c r="I141" i="1" s="1"/>
  <c r="H142" i="1"/>
  <c r="I142" i="1" s="1"/>
  <c r="H143" i="1"/>
  <c r="I143" i="1" s="1"/>
  <c r="H144" i="1"/>
  <c r="I144" i="1" s="1"/>
  <c r="H145" i="1"/>
  <c r="I145" i="1" s="1"/>
  <c r="H147" i="1"/>
  <c r="I147" i="1" s="1"/>
  <c r="H148" i="1"/>
  <c r="I148" i="1" s="1"/>
  <c r="H149" i="1"/>
  <c r="I149" i="1" s="1"/>
  <c r="H150" i="1"/>
  <c r="I150" i="1" s="1"/>
  <c r="H151" i="1"/>
  <c r="I151" i="1" s="1"/>
  <c r="H152" i="1"/>
  <c r="I152" i="1" s="1"/>
  <c r="H153" i="1"/>
  <c r="I153" i="1" s="1"/>
  <c r="H154" i="1"/>
  <c r="I154" i="1" s="1"/>
  <c r="H155" i="1"/>
  <c r="I155" i="1" s="1"/>
  <c r="H156" i="1"/>
  <c r="I156" i="1" s="1"/>
  <c r="H157" i="1"/>
  <c r="I157" i="1" s="1"/>
  <c r="H158" i="1"/>
  <c r="I158" i="1" s="1"/>
  <c r="H159" i="1"/>
  <c r="I159" i="1" s="1"/>
  <c r="H162" i="1"/>
  <c r="I162" i="1" s="1"/>
  <c r="H165" i="1"/>
  <c r="I165" i="1" s="1"/>
  <c r="H166" i="1"/>
  <c r="I166" i="1" s="1"/>
  <c r="H167" i="1"/>
  <c r="I167" i="1" s="1"/>
  <c r="H168" i="1"/>
  <c r="I168" i="1" s="1"/>
  <c r="H169" i="1"/>
  <c r="I169" i="1" s="1"/>
  <c r="H170" i="1"/>
  <c r="I170" i="1" s="1"/>
  <c r="H171" i="1"/>
  <c r="I171" i="1" s="1"/>
  <c r="H172" i="1"/>
  <c r="I172" i="1" s="1"/>
  <c r="H174" i="1"/>
  <c r="I174" i="1" s="1"/>
  <c r="H175" i="1"/>
  <c r="I175" i="1" s="1"/>
  <c r="H180" i="1"/>
  <c r="I180" i="1" s="1"/>
  <c r="H181" i="1"/>
  <c r="I181" i="1" s="1"/>
  <c r="H185" i="1"/>
  <c r="I185" i="1" s="1"/>
  <c r="H186" i="1"/>
  <c r="I186" i="1" s="1"/>
  <c r="H187" i="1"/>
  <c r="I187" i="1" s="1"/>
  <c r="H188" i="1"/>
  <c r="I188" i="1" s="1"/>
  <c r="H190" i="1"/>
  <c r="I190" i="1" s="1"/>
  <c r="H191" i="1"/>
  <c r="I191" i="1" s="1"/>
  <c r="H193" i="1"/>
  <c r="I193" i="1" s="1"/>
  <c r="H194" i="1"/>
  <c r="I194" i="1" s="1"/>
  <c r="H195" i="1"/>
  <c r="I195" i="1" s="1"/>
  <c r="H265" i="1"/>
  <c r="I265" i="1" s="1"/>
  <c r="H816" i="1"/>
  <c r="I816" i="1" s="1"/>
  <c r="H817" i="1"/>
  <c r="I817" i="1" s="1"/>
  <c r="H818" i="1"/>
  <c r="I818" i="1" s="1"/>
  <c r="H819" i="1"/>
  <c r="I819" i="1" s="1"/>
  <c r="H199" i="1"/>
  <c r="I199" i="1" s="1"/>
  <c r="H200" i="1"/>
  <c r="I200" i="1" s="1"/>
  <c r="H201" i="1"/>
  <c r="I201" i="1" s="1"/>
  <c r="H202" i="1"/>
  <c r="I202" i="1" s="1"/>
  <c r="H203" i="1"/>
  <c r="I203" i="1" s="1"/>
  <c r="H204" i="1"/>
  <c r="I204" i="1" s="1"/>
  <c r="H205" i="1"/>
  <c r="I205" i="1" s="1"/>
  <c r="H206" i="1"/>
  <c r="I206" i="1" s="1"/>
  <c r="H207" i="1"/>
  <c r="I207" i="1" s="1"/>
  <c r="H208" i="1"/>
  <c r="I208" i="1" s="1"/>
  <c r="H209" i="1"/>
  <c r="I209" i="1" s="1"/>
  <c r="H210" i="1"/>
  <c r="I210" i="1" s="1"/>
  <c r="H211" i="1"/>
  <c r="I211" i="1" s="1"/>
  <c r="H212" i="1"/>
  <c r="I212" i="1" s="1"/>
  <c r="H213" i="1"/>
  <c r="I213" i="1" s="1"/>
  <c r="H214" i="1"/>
  <c r="I214" i="1" s="1"/>
  <c r="H215" i="1"/>
  <c r="I215" i="1" s="1"/>
  <c r="H216" i="1"/>
  <c r="I216" i="1" s="1"/>
  <c r="H217" i="1"/>
  <c r="I217" i="1" s="1"/>
  <c r="H227" i="1"/>
  <c r="I227" i="1" s="1"/>
  <c r="H228" i="1"/>
  <c r="I228" i="1" s="1"/>
  <c r="H229" i="1"/>
  <c r="I229" i="1" s="1"/>
  <c r="H230" i="1"/>
  <c r="I230" i="1" s="1"/>
  <c r="H232" i="1"/>
  <c r="I232" i="1" s="1"/>
  <c r="H233" i="1"/>
  <c r="I233" i="1" s="1"/>
  <c r="H234" i="1"/>
  <c r="I234" i="1" s="1"/>
  <c r="H235" i="1"/>
  <c r="I235" i="1" s="1"/>
  <c r="H236" i="1"/>
  <c r="I236" i="1" s="1"/>
  <c r="H237" i="1"/>
  <c r="I237" i="1" s="1"/>
  <c r="H238" i="1"/>
  <c r="I238" i="1" s="1"/>
  <c r="H239" i="1"/>
  <c r="I239" i="1" s="1"/>
  <c r="H240" i="1"/>
  <c r="I240" i="1" s="1"/>
  <c r="H241" i="1"/>
  <c r="I241" i="1" s="1"/>
  <c r="H242" i="1"/>
  <c r="I242" i="1" s="1"/>
  <c r="H243" i="1"/>
  <c r="I243" i="1" s="1"/>
  <c r="H244" i="1"/>
  <c r="I244" i="1" s="1"/>
  <c r="H245" i="1"/>
  <c r="I245" i="1" s="1"/>
  <c r="H246" i="1"/>
  <c r="I246" i="1" s="1"/>
  <c r="H247" i="1"/>
  <c r="I247" i="1" s="1"/>
  <c r="H248" i="1"/>
  <c r="I248" i="1" s="1"/>
  <c r="H249" i="1"/>
  <c r="I249" i="1" s="1"/>
  <c r="H250" i="1"/>
  <c r="I250" i="1" s="1"/>
  <c r="H251" i="1"/>
  <c r="I251" i="1" s="1"/>
  <c r="H252" i="1"/>
  <c r="I252" i="1" s="1"/>
  <c r="H253" i="1"/>
  <c r="I253" i="1" s="1"/>
  <c r="H254" i="1"/>
  <c r="I254" i="1" s="1"/>
  <c r="H255" i="1"/>
  <c r="I255" i="1" s="1"/>
  <c r="H258" i="1"/>
  <c r="I258" i="1" s="1"/>
  <c r="H259" i="1"/>
  <c r="I259" i="1" s="1"/>
  <c r="H260" i="1"/>
  <c r="I260" i="1" s="1"/>
  <c r="H261" i="1"/>
  <c r="I261" i="1" s="1"/>
  <c r="H262" i="1"/>
  <c r="I262" i="1" s="1"/>
  <c r="H264" i="1"/>
  <c r="I264" i="1" s="1"/>
  <c r="H266" i="1"/>
  <c r="I266" i="1" s="1"/>
  <c r="H267" i="1"/>
  <c r="I267" i="1" s="1"/>
  <c r="H268" i="1"/>
  <c r="I268" i="1" s="1"/>
  <c r="H269" i="1"/>
  <c r="I269" i="1" s="1"/>
  <c r="H270" i="1"/>
  <c r="I270" i="1" s="1"/>
  <c r="H271" i="1"/>
  <c r="I271" i="1" s="1"/>
  <c r="H272" i="1"/>
  <c r="I272" i="1" s="1"/>
  <c r="H273" i="1"/>
  <c r="I273" i="1" s="1"/>
  <c r="H274" i="1"/>
  <c r="I274" i="1" s="1"/>
  <c r="H275" i="1"/>
  <c r="I275" i="1" s="1"/>
  <c r="H276" i="1"/>
  <c r="I276" i="1" s="1"/>
  <c r="H277" i="1"/>
  <c r="I277" i="1" s="1"/>
  <c r="H278" i="1"/>
  <c r="I278" i="1" s="1"/>
  <c r="H279" i="1"/>
  <c r="I279" i="1" s="1"/>
  <c r="H280" i="1"/>
  <c r="I280" i="1" s="1"/>
  <c r="H281" i="1"/>
  <c r="I281" i="1" s="1"/>
  <c r="H282" i="1"/>
  <c r="I282" i="1" s="1"/>
  <c r="H283" i="1"/>
  <c r="I283" i="1" s="1"/>
  <c r="H284" i="1"/>
  <c r="I284" i="1" s="1"/>
  <c r="H285" i="1"/>
  <c r="I285" i="1" s="1"/>
  <c r="H286" i="1"/>
  <c r="I286" i="1" s="1"/>
  <c r="H287" i="1"/>
  <c r="I287" i="1" s="1"/>
  <c r="H288" i="1"/>
  <c r="I288" i="1" s="1"/>
  <c r="H289" i="1"/>
  <c r="I289" i="1" s="1"/>
  <c r="H290" i="1"/>
  <c r="I290" i="1" s="1"/>
  <c r="H295" i="1"/>
  <c r="I295" i="1" s="1"/>
  <c r="H296" i="1"/>
  <c r="I296" i="1" s="1"/>
  <c r="H297" i="1"/>
  <c r="I297" i="1" s="1"/>
  <c r="H298" i="1"/>
  <c r="I298" i="1" s="1"/>
  <c r="H299" i="1"/>
  <c r="I299" i="1" s="1"/>
  <c r="H300" i="1"/>
  <c r="I300" i="1" s="1"/>
  <c r="H301" i="1"/>
  <c r="I301" i="1" s="1"/>
  <c r="H302" i="1"/>
  <c r="I302" i="1" s="1"/>
  <c r="H303" i="1"/>
  <c r="I303" i="1" s="1"/>
  <c r="H304" i="1"/>
  <c r="I304" i="1" s="1"/>
  <c r="H307" i="1"/>
  <c r="I307" i="1" s="1"/>
  <c r="H308" i="1"/>
  <c r="I308" i="1" s="1"/>
  <c r="H309" i="1"/>
  <c r="I309" i="1" s="1"/>
  <c r="H310" i="1"/>
  <c r="I310" i="1" s="1"/>
  <c r="H311" i="1"/>
  <c r="I311" i="1" s="1"/>
  <c r="H312" i="1"/>
  <c r="I312" i="1" s="1"/>
  <c r="H313" i="1"/>
  <c r="I313" i="1" s="1"/>
  <c r="H314" i="1"/>
  <c r="I314" i="1" s="1"/>
  <c r="H315" i="1"/>
  <c r="I315" i="1" s="1"/>
  <c r="H316" i="1"/>
  <c r="I316" i="1" s="1"/>
  <c r="H318" i="1"/>
  <c r="I318" i="1" s="1"/>
  <c r="H320" i="1"/>
  <c r="I320" i="1" s="1"/>
  <c r="H321" i="1"/>
  <c r="I321" i="1" s="1"/>
  <c r="H322" i="1"/>
  <c r="I322" i="1" s="1"/>
  <c r="H323" i="1"/>
  <c r="I323" i="1" s="1"/>
  <c r="H324" i="1"/>
  <c r="I324" i="1" s="1"/>
  <c r="H325" i="1"/>
  <c r="I325" i="1" s="1"/>
  <c r="H326" i="1"/>
  <c r="I326" i="1" s="1"/>
  <c r="H327" i="1"/>
  <c r="I327" i="1" s="1"/>
  <c r="H328" i="1"/>
  <c r="I328" i="1" s="1"/>
  <c r="H329" i="1"/>
  <c r="I329" i="1" s="1"/>
  <c r="H330" i="1"/>
  <c r="I330" i="1" s="1"/>
  <c r="H331" i="1"/>
  <c r="I331" i="1" s="1"/>
  <c r="H332" i="1"/>
  <c r="I332" i="1" s="1"/>
  <c r="H333" i="1"/>
  <c r="I333" i="1" s="1"/>
  <c r="H334" i="1"/>
  <c r="I334" i="1" s="1"/>
  <c r="H335" i="1"/>
  <c r="I335" i="1" s="1"/>
  <c r="H336" i="1"/>
  <c r="I336" i="1" s="1"/>
  <c r="H337" i="1"/>
  <c r="I337" i="1" s="1"/>
  <c r="H338" i="1"/>
  <c r="I338" i="1" s="1"/>
  <c r="H339" i="1"/>
  <c r="I339" i="1" s="1"/>
  <c r="H345" i="1"/>
  <c r="I345" i="1" s="1"/>
  <c r="H346" i="1"/>
  <c r="I346" i="1" s="1"/>
  <c r="H347" i="1"/>
  <c r="I347" i="1" s="1"/>
  <c r="H348" i="1"/>
  <c r="I348" i="1" s="1"/>
  <c r="H349" i="1"/>
  <c r="I349" i="1" s="1"/>
  <c r="H350" i="1"/>
  <c r="I350" i="1" s="1"/>
  <c r="H351" i="1"/>
  <c r="I351" i="1" s="1"/>
  <c r="H352" i="1"/>
  <c r="I352" i="1" s="1"/>
  <c r="H353" i="1"/>
  <c r="I353" i="1" s="1"/>
  <c r="H354" i="1"/>
  <c r="I354" i="1" s="1"/>
  <c r="H355" i="1"/>
  <c r="I355" i="1" s="1"/>
  <c r="H356" i="1"/>
  <c r="I356" i="1" s="1"/>
  <c r="H357" i="1"/>
  <c r="I357" i="1" s="1"/>
  <c r="H358" i="1"/>
  <c r="I358" i="1" s="1"/>
  <c r="H359" i="1"/>
  <c r="I359" i="1" s="1"/>
  <c r="H360" i="1"/>
  <c r="I360" i="1" s="1"/>
  <c r="H361" i="1"/>
  <c r="I361" i="1" s="1"/>
  <c r="H362" i="1"/>
  <c r="I362" i="1" s="1"/>
  <c r="H364" i="1"/>
  <c r="I364" i="1" s="1"/>
  <c r="H365" i="1"/>
  <c r="I365" i="1" s="1"/>
  <c r="H366" i="1"/>
  <c r="I366" i="1" s="1"/>
  <c r="H367" i="1"/>
  <c r="I367" i="1" s="1"/>
  <c r="H369" i="1"/>
  <c r="I369" i="1" s="1"/>
  <c r="H373" i="1"/>
  <c r="I373" i="1" s="1"/>
  <c r="H374" i="1"/>
  <c r="I374" i="1" s="1"/>
  <c r="H375" i="1"/>
  <c r="I375" i="1" s="1"/>
  <c r="H377" i="1"/>
  <c r="I377" i="1" s="1"/>
  <c r="H378" i="1"/>
  <c r="I378" i="1" s="1"/>
  <c r="H379" i="1"/>
  <c r="I379" i="1" s="1"/>
  <c r="H380" i="1"/>
  <c r="I380" i="1" s="1"/>
  <c r="H381" i="1"/>
  <c r="I381" i="1" s="1"/>
  <c r="H382" i="1"/>
  <c r="I382" i="1" s="1"/>
  <c r="H384" i="1"/>
  <c r="I384" i="1" s="1"/>
  <c r="H385" i="1"/>
  <c r="I385" i="1" s="1"/>
  <c r="H386" i="1"/>
  <c r="I386" i="1" s="1"/>
  <c r="H387" i="1"/>
  <c r="I387" i="1" s="1"/>
  <c r="H388" i="1"/>
  <c r="I388" i="1" s="1"/>
  <c r="H391" i="1"/>
  <c r="I391" i="1" s="1"/>
  <c r="H394" i="1"/>
  <c r="I394" i="1" s="1"/>
  <c r="H397" i="1"/>
  <c r="I397" i="1" s="1"/>
  <c r="H398" i="1"/>
  <c r="I398" i="1" s="1"/>
  <c r="H401" i="1"/>
  <c r="I401" i="1" s="1"/>
  <c r="H402" i="1"/>
  <c r="I402" i="1" s="1"/>
  <c r="H403" i="1"/>
  <c r="I403" i="1" s="1"/>
  <c r="H406" i="1"/>
  <c r="I406" i="1" s="1"/>
  <c r="H409" i="1"/>
  <c r="I409" i="1" s="1"/>
  <c r="H410" i="1"/>
  <c r="I410" i="1" s="1"/>
  <c r="H411" i="1"/>
  <c r="I411" i="1" s="1"/>
  <c r="H412" i="1"/>
  <c r="I412" i="1" s="1"/>
  <c r="H413" i="1"/>
  <c r="I413" i="1" s="1"/>
  <c r="H414" i="1"/>
  <c r="I414" i="1" s="1"/>
  <c r="H416" i="1"/>
  <c r="I416" i="1" s="1"/>
  <c r="H417" i="1"/>
  <c r="I417" i="1" s="1"/>
  <c r="H418" i="1"/>
  <c r="I418" i="1" s="1"/>
  <c r="H419" i="1"/>
  <c r="I419" i="1" s="1"/>
  <c r="H420" i="1"/>
  <c r="I420" i="1" s="1"/>
  <c r="H421" i="1"/>
  <c r="I421" i="1" s="1"/>
  <c r="H422" i="1"/>
  <c r="I422" i="1" s="1"/>
  <c r="H423" i="1"/>
  <c r="I423" i="1" s="1"/>
  <c r="H424" i="1"/>
  <c r="I424" i="1" s="1"/>
  <c r="H425" i="1"/>
  <c r="I425" i="1" s="1"/>
  <c r="H426" i="1"/>
  <c r="I426" i="1" s="1"/>
  <c r="H427" i="1"/>
  <c r="I427" i="1" s="1"/>
  <c r="H428" i="1"/>
  <c r="I428" i="1" s="1"/>
  <c r="H429" i="1"/>
  <c r="I429" i="1" s="1"/>
  <c r="H431" i="1"/>
  <c r="I431" i="1" s="1"/>
  <c r="H432" i="1"/>
  <c r="I432" i="1" s="1"/>
  <c r="H434" i="1"/>
  <c r="I434" i="1" s="1"/>
  <c r="H435" i="1"/>
  <c r="I435" i="1" s="1"/>
  <c r="H436" i="1"/>
  <c r="I436" i="1" s="1"/>
  <c r="H437" i="1"/>
  <c r="I437" i="1" s="1"/>
  <c r="H438" i="1"/>
  <c r="I438" i="1" s="1"/>
  <c r="H439" i="1"/>
  <c r="I439" i="1" s="1"/>
  <c r="H440" i="1"/>
  <c r="I440" i="1" s="1"/>
  <c r="H441" i="1"/>
  <c r="I441" i="1" s="1"/>
  <c r="H442" i="1"/>
  <c r="I442" i="1" s="1"/>
  <c r="H443" i="1"/>
  <c r="I443" i="1" s="1"/>
  <c r="H444" i="1"/>
  <c r="I444" i="1" s="1"/>
  <c r="H445" i="1"/>
  <c r="I445" i="1" s="1"/>
  <c r="H446" i="1"/>
  <c r="I446" i="1" s="1"/>
  <c r="H447" i="1"/>
  <c r="I447" i="1" s="1"/>
  <c r="H448" i="1"/>
  <c r="I448" i="1" s="1"/>
  <c r="H449" i="1"/>
  <c r="I449" i="1" s="1"/>
  <c r="H450" i="1"/>
  <c r="I450" i="1" s="1"/>
  <c r="H451" i="1"/>
  <c r="I451" i="1" s="1"/>
  <c r="H452" i="1"/>
  <c r="I452" i="1" s="1"/>
  <c r="H453" i="1"/>
  <c r="I453" i="1" s="1"/>
  <c r="H454" i="1"/>
  <c r="I454" i="1" s="1"/>
  <c r="H466" i="1"/>
  <c r="I466" i="1" s="1"/>
  <c r="H467" i="1"/>
  <c r="I467" i="1" s="1"/>
  <c r="H469" i="1"/>
  <c r="I469" i="1" s="1"/>
  <c r="H470" i="1"/>
  <c r="I470" i="1" s="1"/>
  <c r="H471" i="1"/>
  <c r="I471" i="1" s="1"/>
  <c r="H472" i="1"/>
  <c r="I472" i="1" s="1"/>
  <c r="H473" i="1"/>
  <c r="I473" i="1" s="1"/>
  <c r="H474" i="1"/>
  <c r="I474" i="1" s="1"/>
  <c r="H475" i="1"/>
  <c r="I475" i="1" s="1"/>
  <c r="H476" i="1"/>
  <c r="I476" i="1" s="1"/>
  <c r="H477" i="1"/>
  <c r="I477" i="1" s="1"/>
  <c r="H480" i="1"/>
  <c r="I480" i="1" s="1"/>
  <c r="H481" i="1"/>
  <c r="I481" i="1" s="1"/>
  <c r="H482" i="1"/>
  <c r="I482" i="1" s="1"/>
  <c r="H483" i="1"/>
  <c r="I483" i="1" s="1"/>
  <c r="H484" i="1"/>
  <c r="I484" i="1" s="1"/>
  <c r="H485" i="1"/>
  <c r="I485" i="1" s="1"/>
  <c r="H486" i="1"/>
  <c r="I486" i="1" s="1"/>
  <c r="H487" i="1"/>
  <c r="I487" i="1" s="1"/>
  <c r="H488" i="1"/>
  <c r="I488" i="1" s="1"/>
  <c r="H489" i="1"/>
  <c r="I489" i="1" s="1"/>
  <c r="H490" i="1"/>
  <c r="I490" i="1" s="1"/>
  <c r="H492" i="1"/>
  <c r="I492" i="1" s="1"/>
  <c r="H493" i="1"/>
  <c r="I493" i="1" s="1"/>
  <c r="H494" i="1"/>
  <c r="I494" i="1" s="1"/>
  <c r="H495" i="1"/>
  <c r="I495" i="1" s="1"/>
  <c r="H496" i="1"/>
  <c r="I496" i="1" s="1"/>
  <c r="H497" i="1"/>
  <c r="I497" i="1" s="1"/>
  <c r="H498" i="1"/>
  <c r="I498" i="1" s="1"/>
  <c r="H501" i="1"/>
  <c r="I501" i="1" s="1"/>
  <c r="H502" i="1"/>
  <c r="I502" i="1" s="1"/>
  <c r="H503" i="1"/>
  <c r="I503" i="1" s="1"/>
  <c r="H504" i="1"/>
  <c r="I504" i="1" s="1"/>
  <c r="H505" i="1"/>
  <c r="I505" i="1" s="1"/>
  <c r="H506" i="1"/>
  <c r="I506" i="1" s="1"/>
  <c r="H507" i="1"/>
  <c r="I507" i="1" s="1"/>
  <c r="H510" i="1"/>
  <c r="I510" i="1" s="1"/>
  <c r="H511" i="1"/>
  <c r="I511" i="1" s="1"/>
  <c r="H512" i="1"/>
  <c r="I512" i="1" s="1"/>
  <c r="H513" i="1"/>
  <c r="I513" i="1" s="1"/>
  <c r="H514" i="1"/>
  <c r="I514" i="1" s="1"/>
  <c r="H515" i="1"/>
  <c r="I515" i="1" s="1"/>
  <c r="H516" i="1"/>
  <c r="I516" i="1" s="1"/>
  <c r="H517" i="1"/>
  <c r="I517" i="1" s="1"/>
  <c r="H518" i="1"/>
  <c r="I518" i="1" s="1"/>
  <c r="H519" i="1"/>
  <c r="I519" i="1" s="1"/>
  <c r="H520" i="1"/>
  <c r="I520" i="1" s="1"/>
  <c r="H521" i="1"/>
  <c r="I521" i="1" s="1"/>
  <c r="H523" i="1"/>
  <c r="I523" i="1" s="1"/>
  <c r="H524" i="1"/>
  <c r="I524" i="1" s="1"/>
  <c r="H525" i="1"/>
  <c r="I525" i="1" s="1"/>
  <c r="H526" i="1"/>
  <c r="I526" i="1" s="1"/>
  <c r="H527" i="1"/>
  <c r="I527" i="1" s="1"/>
  <c r="H528" i="1"/>
  <c r="I528" i="1" s="1"/>
  <c r="H529" i="1"/>
  <c r="I529" i="1" s="1"/>
  <c r="H530" i="1"/>
  <c r="I530" i="1" s="1"/>
  <c r="H531" i="1"/>
  <c r="I531" i="1" s="1"/>
  <c r="H537" i="1"/>
  <c r="I537" i="1" s="1"/>
  <c r="H539" i="1"/>
  <c r="I539" i="1" s="1"/>
  <c r="H540" i="1"/>
  <c r="I540" i="1" s="1"/>
  <c r="H541" i="1"/>
  <c r="I541" i="1" s="1"/>
  <c r="H542" i="1"/>
  <c r="I542" i="1" s="1"/>
  <c r="H543" i="1"/>
  <c r="I543" i="1" s="1"/>
  <c r="H544" i="1"/>
  <c r="I544" i="1" s="1"/>
  <c r="H545" i="1"/>
  <c r="I545" i="1" s="1"/>
  <c r="H546" i="1"/>
  <c r="I546" i="1" s="1"/>
  <c r="H548" i="1"/>
  <c r="I548" i="1" s="1"/>
  <c r="H549" i="1"/>
  <c r="I549" i="1" s="1"/>
  <c r="H550" i="1"/>
  <c r="I550" i="1" s="1"/>
  <c r="H551" i="1"/>
  <c r="I551" i="1" s="1"/>
  <c r="H552" i="1"/>
  <c r="I552" i="1" s="1"/>
  <c r="H553" i="1"/>
  <c r="I553" i="1" s="1"/>
  <c r="H558" i="1"/>
  <c r="I558" i="1" s="1"/>
  <c r="H559" i="1"/>
  <c r="I559" i="1" s="1"/>
  <c r="H560" i="1"/>
  <c r="I560" i="1" s="1"/>
  <c r="H561" i="1"/>
  <c r="I561" i="1" s="1"/>
  <c r="H562" i="1"/>
  <c r="I562" i="1" s="1"/>
  <c r="H563" i="1"/>
  <c r="I563" i="1" s="1"/>
  <c r="H564" i="1"/>
  <c r="I564" i="1" s="1"/>
  <c r="H565" i="1"/>
  <c r="I565" i="1" s="1"/>
  <c r="H566" i="1"/>
  <c r="I566" i="1" s="1"/>
  <c r="H567" i="1"/>
  <c r="I567" i="1" s="1"/>
  <c r="H568" i="1"/>
  <c r="I568" i="1" s="1"/>
  <c r="H570" i="1"/>
  <c r="I570" i="1" s="1"/>
  <c r="H571" i="1"/>
  <c r="I571" i="1" s="1"/>
  <c r="H572" i="1"/>
  <c r="I572" i="1" s="1"/>
  <c r="H573" i="1"/>
  <c r="I573" i="1" s="1"/>
  <c r="H576" i="1"/>
  <c r="I576" i="1" s="1"/>
  <c r="H578" i="1"/>
  <c r="I578" i="1" s="1"/>
  <c r="H579" i="1"/>
  <c r="I579" i="1" s="1"/>
  <c r="H580" i="1"/>
  <c r="I580" i="1" s="1"/>
  <c r="H583" i="1"/>
  <c r="I583" i="1" s="1"/>
  <c r="H584" i="1"/>
  <c r="I584" i="1" s="1"/>
  <c r="H585" i="1"/>
  <c r="I585" i="1" s="1"/>
  <c r="H586" i="1"/>
  <c r="I586" i="1" s="1"/>
  <c r="H587" i="1"/>
  <c r="I587" i="1" s="1"/>
  <c r="H588" i="1"/>
  <c r="I588" i="1" s="1"/>
  <c r="H589" i="1"/>
  <c r="I589" i="1" s="1"/>
  <c r="H590" i="1"/>
  <c r="I590" i="1" s="1"/>
  <c r="H593" i="1"/>
  <c r="I593" i="1" s="1"/>
  <c r="H594" i="1"/>
  <c r="I594" i="1" s="1"/>
  <c r="H595" i="1"/>
  <c r="I595" i="1" s="1"/>
  <c r="H596" i="1"/>
  <c r="I596" i="1" s="1"/>
  <c r="H597" i="1"/>
  <c r="I597" i="1" s="1"/>
  <c r="H598" i="1"/>
  <c r="I598" i="1" s="1"/>
  <c r="H599" i="1"/>
  <c r="I599" i="1" s="1"/>
  <c r="H600" i="1"/>
  <c r="I600" i="1" s="1"/>
  <c r="H601" i="1"/>
  <c r="I601" i="1" s="1"/>
  <c r="H602" i="1"/>
  <c r="I602" i="1" s="1"/>
  <c r="H603" i="1"/>
  <c r="I603" i="1" s="1"/>
  <c r="H605" i="1"/>
  <c r="I605" i="1" s="1"/>
  <c r="H606" i="1"/>
  <c r="I606" i="1" s="1"/>
  <c r="H607" i="1"/>
  <c r="I607" i="1" s="1"/>
  <c r="H608" i="1"/>
  <c r="I608" i="1" s="1"/>
  <c r="H609" i="1"/>
  <c r="I609" i="1" s="1"/>
  <c r="H610" i="1"/>
  <c r="I610" i="1" s="1"/>
  <c r="H611" i="1"/>
  <c r="I611" i="1" s="1"/>
  <c r="H612" i="1"/>
  <c r="I612" i="1" s="1"/>
  <c r="H613" i="1"/>
  <c r="I613" i="1" s="1"/>
  <c r="H614" i="1"/>
  <c r="I614" i="1" s="1"/>
  <c r="H615" i="1"/>
  <c r="I615" i="1" s="1"/>
  <c r="H616" i="1"/>
  <c r="I616" i="1" s="1"/>
  <c r="H617" i="1"/>
  <c r="I617" i="1" s="1"/>
  <c r="H620" i="1"/>
  <c r="I620" i="1" s="1"/>
  <c r="H621" i="1"/>
  <c r="I621" i="1" s="1"/>
  <c r="H623" i="1"/>
  <c r="I623" i="1" s="1"/>
  <c r="H624" i="1"/>
  <c r="I624" i="1" s="1"/>
  <c r="H625" i="1"/>
  <c r="I625" i="1" s="1"/>
  <c r="H626" i="1"/>
  <c r="I626" i="1" s="1"/>
  <c r="H627" i="1"/>
  <c r="I627" i="1" s="1"/>
  <c r="H629" i="1"/>
  <c r="I629" i="1" s="1"/>
  <c r="H630" i="1"/>
  <c r="I630" i="1" s="1"/>
  <c r="H631" i="1"/>
  <c r="I631" i="1" s="1"/>
  <c r="H632" i="1"/>
  <c r="I632" i="1" s="1"/>
  <c r="H633" i="1"/>
  <c r="I633" i="1" s="1"/>
  <c r="H636" i="1"/>
  <c r="I636" i="1" s="1"/>
  <c r="H637" i="1"/>
  <c r="I637" i="1" s="1"/>
  <c r="H638" i="1"/>
  <c r="I638" i="1" s="1"/>
  <c r="H639" i="1"/>
  <c r="I639" i="1" s="1"/>
  <c r="H640" i="1"/>
  <c r="I640" i="1" s="1"/>
  <c r="H641" i="1"/>
  <c r="I641" i="1" s="1"/>
  <c r="H644" i="1"/>
  <c r="I644" i="1" s="1"/>
  <c r="H645" i="1"/>
  <c r="I645" i="1" s="1"/>
  <c r="H646" i="1"/>
  <c r="I646" i="1" s="1"/>
  <c r="H647" i="1"/>
  <c r="I647" i="1" s="1"/>
  <c r="H649" i="1"/>
  <c r="I649" i="1" s="1"/>
  <c r="H650" i="1"/>
  <c r="I650" i="1" s="1"/>
  <c r="H651" i="1"/>
  <c r="I651" i="1" s="1"/>
  <c r="H652" i="1"/>
  <c r="I652" i="1" s="1"/>
  <c r="H653" i="1"/>
  <c r="I653" i="1" s="1"/>
  <c r="H654" i="1"/>
  <c r="I654" i="1" s="1"/>
  <c r="H655" i="1"/>
  <c r="I655" i="1" s="1"/>
  <c r="H656" i="1"/>
  <c r="I656" i="1" s="1"/>
  <c r="H657" i="1"/>
  <c r="I657" i="1" s="1"/>
  <c r="H658" i="1"/>
  <c r="I658" i="1" s="1"/>
  <c r="H659" i="1"/>
  <c r="I659" i="1" s="1"/>
  <c r="H661" i="1"/>
  <c r="I661" i="1" s="1"/>
  <c r="H662" i="1"/>
  <c r="I662" i="1" s="1"/>
  <c r="H663" i="1"/>
  <c r="I663" i="1" s="1"/>
  <c r="H664" i="1"/>
  <c r="I664" i="1" s="1"/>
  <c r="H665" i="1"/>
  <c r="I665" i="1" s="1"/>
  <c r="H666" i="1"/>
  <c r="I666" i="1" s="1"/>
  <c r="H667" i="1"/>
  <c r="I667" i="1" s="1"/>
  <c r="H668" i="1"/>
  <c r="I668" i="1" s="1"/>
  <c r="H669" i="1"/>
  <c r="I669" i="1" s="1"/>
  <c r="H671" i="1"/>
  <c r="I671" i="1" s="1"/>
  <c r="H672" i="1"/>
  <c r="I672" i="1" s="1"/>
  <c r="H673" i="1"/>
  <c r="I673" i="1" s="1"/>
  <c r="H674" i="1"/>
  <c r="I674" i="1" s="1"/>
  <c r="H675" i="1"/>
  <c r="I675" i="1" s="1"/>
  <c r="H676" i="1"/>
  <c r="I676" i="1" s="1"/>
  <c r="H677" i="1"/>
  <c r="I677" i="1" s="1"/>
  <c r="H678" i="1"/>
  <c r="I678" i="1" s="1"/>
  <c r="H679" i="1"/>
  <c r="I679" i="1" s="1"/>
  <c r="H680" i="1"/>
  <c r="I680" i="1" s="1"/>
  <c r="H682" i="1"/>
  <c r="I682" i="1" s="1"/>
  <c r="H683" i="1"/>
  <c r="I683" i="1" s="1"/>
  <c r="H684" i="1"/>
  <c r="I684" i="1" s="1"/>
  <c r="H685" i="1"/>
  <c r="I685" i="1" s="1"/>
  <c r="H686" i="1"/>
  <c r="I686" i="1" s="1"/>
  <c r="H687" i="1"/>
  <c r="I687" i="1" s="1"/>
  <c r="H688" i="1"/>
  <c r="I688" i="1" s="1"/>
  <c r="H689" i="1"/>
  <c r="I689" i="1" s="1"/>
  <c r="H690" i="1"/>
  <c r="I690" i="1" s="1"/>
  <c r="H691" i="1"/>
  <c r="I691" i="1" s="1"/>
  <c r="H692" i="1"/>
  <c r="I692" i="1" s="1"/>
  <c r="H693" i="1"/>
  <c r="I693" i="1" s="1"/>
  <c r="H694" i="1"/>
  <c r="I694" i="1" s="1"/>
  <c r="H695" i="1"/>
  <c r="I695" i="1" s="1"/>
  <c r="H696" i="1"/>
  <c r="I696" i="1" s="1"/>
  <c r="H697" i="1"/>
  <c r="I697" i="1" s="1"/>
  <c r="H698" i="1"/>
  <c r="I698" i="1" s="1"/>
  <c r="H699" i="1"/>
  <c r="I699" i="1" s="1"/>
  <c r="H702" i="1"/>
  <c r="I702" i="1" s="1"/>
  <c r="H703" i="1"/>
  <c r="I703" i="1" s="1"/>
  <c r="H704" i="1"/>
  <c r="I704" i="1" s="1"/>
  <c r="H705" i="1"/>
  <c r="I705" i="1" s="1"/>
  <c r="H706" i="1"/>
  <c r="I706" i="1" s="1"/>
  <c r="H707" i="1"/>
  <c r="I707" i="1" s="1"/>
  <c r="H708" i="1"/>
  <c r="I708" i="1" s="1"/>
  <c r="H709" i="1"/>
  <c r="I709" i="1" s="1"/>
  <c r="H710" i="1"/>
  <c r="I710" i="1" s="1"/>
  <c r="H712" i="1"/>
  <c r="I712" i="1" s="1"/>
  <c r="H713" i="1"/>
  <c r="I713" i="1" s="1"/>
  <c r="H714" i="1"/>
  <c r="I714" i="1" s="1"/>
  <c r="H715" i="1"/>
  <c r="I715" i="1" s="1"/>
  <c r="H716" i="1"/>
  <c r="I716" i="1" s="1"/>
  <c r="H717" i="1"/>
  <c r="I717" i="1" s="1"/>
  <c r="H718" i="1"/>
  <c r="I718" i="1" s="1"/>
  <c r="H719" i="1"/>
  <c r="I719" i="1" s="1"/>
  <c r="H720" i="1"/>
  <c r="I720" i="1" s="1"/>
  <c r="H721" i="1"/>
  <c r="I721" i="1" s="1"/>
  <c r="H722" i="1"/>
  <c r="I722" i="1" s="1"/>
  <c r="H723" i="1"/>
  <c r="I723" i="1" s="1"/>
  <c r="H724" i="1"/>
  <c r="I724" i="1" s="1"/>
  <c r="H726" i="1"/>
  <c r="I726" i="1" s="1"/>
  <c r="H727" i="1"/>
  <c r="I727" i="1" s="1"/>
  <c r="H728" i="1"/>
  <c r="I728" i="1" s="1"/>
  <c r="H732" i="1"/>
  <c r="I732" i="1" s="1"/>
  <c r="H733" i="1"/>
  <c r="I733" i="1" s="1"/>
  <c r="H734" i="1"/>
  <c r="I734" i="1" s="1"/>
  <c r="H739" i="1"/>
  <c r="I739" i="1" s="1"/>
  <c r="H740" i="1"/>
  <c r="I740" i="1" s="1"/>
  <c r="H741" i="1"/>
  <c r="I741" i="1" s="1"/>
  <c r="H742" i="1"/>
  <c r="I742" i="1" s="1"/>
  <c r="H743" i="1"/>
  <c r="I743" i="1" s="1"/>
  <c r="H744" i="1"/>
  <c r="I744" i="1" s="1"/>
  <c r="H735" i="1"/>
  <c r="I735" i="1" s="1"/>
  <c r="H736" i="1"/>
  <c r="I736" i="1" s="1"/>
  <c r="H745" i="1"/>
  <c r="I745" i="1" s="1"/>
  <c r="H746" i="1"/>
  <c r="I746" i="1" s="1"/>
  <c r="H747" i="1"/>
  <c r="I747" i="1" s="1"/>
  <c r="H748" i="1"/>
  <c r="I748" i="1" s="1"/>
  <c r="H749" i="1"/>
  <c r="I749" i="1" s="1"/>
  <c r="H750" i="1"/>
  <c r="I750" i="1" s="1"/>
  <c r="H751" i="1"/>
  <c r="I751" i="1" s="1"/>
  <c r="H752" i="1"/>
  <c r="I752" i="1" s="1"/>
  <c r="H753" i="1"/>
  <c r="I753" i="1" s="1"/>
  <c r="H754" i="1"/>
  <c r="I754" i="1" s="1"/>
  <c r="H755" i="1"/>
  <c r="I755" i="1" s="1"/>
  <c r="H756" i="1"/>
  <c r="I756" i="1" s="1"/>
  <c r="H757" i="1"/>
  <c r="I757" i="1" s="1"/>
  <c r="H758" i="1"/>
  <c r="I758" i="1" s="1"/>
  <c r="H759" i="1"/>
  <c r="I759" i="1" s="1"/>
  <c r="H760" i="1"/>
  <c r="I760" i="1" s="1"/>
  <c r="H761" i="1"/>
  <c r="I761" i="1" s="1"/>
  <c r="H762" i="1"/>
  <c r="I762" i="1" s="1"/>
  <c r="H764" i="1"/>
  <c r="I764" i="1" s="1"/>
  <c r="H765" i="1"/>
  <c r="I765" i="1" s="1"/>
  <c r="H766" i="1"/>
  <c r="I766" i="1" s="1"/>
  <c r="H767" i="1"/>
  <c r="I767" i="1" s="1"/>
  <c r="H768" i="1"/>
  <c r="I768" i="1" s="1"/>
  <c r="H769" i="1"/>
  <c r="I769" i="1" s="1"/>
  <c r="H770" i="1"/>
  <c r="I770" i="1" s="1"/>
  <c r="H771" i="1"/>
  <c r="I771" i="1" s="1"/>
  <c r="H772" i="1"/>
  <c r="I772" i="1" s="1"/>
  <c r="H773" i="1"/>
  <c r="I773" i="1" s="1"/>
  <c r="H774" i="1"/>
  <c r="I774" i="1" s="1"/>
  <c r="H776" i="1"/>
  <c r="I776" i="1" s="1"/>
  <c r="H777" i="1"/>
  <c r="I777" i="1" s="1"/>
  <c r="H778" i="1"/>
  <c r="I778" i="1" s="1"/>
  <c r="H779" i="1"/>
  <c r="I779" i="1" s="1"/>
  <c r="H780" i="1"/>
  <c r="I780" i="1" s="1"/>
  <c r="H781" i="1"/>
  <c r="I781" i="1" s="1"/>
  <c r="H783" i="1"/>
  <c r="I783" i="1" s="1"/>
  <c r="H785" i="1"/>
  <c r="I785" i="1" s="1"/>
  <c r="H786" i="1"/>
  <c r="I786" i="1" s="1"/>
  <c r="H787" i="1"/>
  <c r="I787" i="1" s="1"/>
  <c r="H788" i="1"/>
  <c r="I788" i="1" s="1"/>
  <c r="H789" i="1"/>
  <c r="I789" i="1" s="1"/>
  <c r="H790" i="1"/>
  <c r="I790" i="1" s="1"/>
  <c r="H791" i="1"/>
  <c r="I791" i="1" s="1"/>
  <c r="H792" i="1"/>
  <c r="I792" i="1" s="1"/>
  <c r="H793" i="1"/>
  <c r="I793" i="1" s="1"/>
  <c r="H794" i="1"/>
  <c r="I794" i="1" s="1"/>
  <c r="H795" i="1"/>
  <c r="I795" i="1" s="1"/>
  <c r="H796" i="1"/>
  <c r="I796" i="1" s="1"/>
  <c r="H797" i="1"/>
  <c r="I797" i="1" s="1"/>
  <c r="H798" i="1"/>
  <c r="I798" i="1" s="1"/>
  <c r="H799" i="1"/>
  <c r="I799" i="1" s="1"/>
  <c r="H800" i="1"/>
  <c r="I800" i="1" s="1"/>
  <c r="H802" i="1"/>
  <c r="I802" i="1" s="1"/>
  <c r="H803" i="1"/>
  <c r="I803" i="1" s="1"/>
  <c r="H815" i="1"/>
  <c r="I815" i="1" s="1"/>
  <c r="H820" i="1"/>
  <c r="I820" i="1" s="1"/>
  <c r="H822" i="1"/>
  <c r="I822" i="1" s="1"/>
  <c r="H823" i="1"/>
  <c r="I823" i="1" s="1"/>
  <c r="H824" i="1"/>
  <c r="I824" i="1" s="1"/>
  <c r="H825" i="1"/>
  <c r="I825" i="1" s="1"/>
  <c r="H826" i="1"/>
  <c r="I826" i="1" s="1"/>
  <c r="H827" i="1"/>
  <c r="I827" i="1" s="1"/>
  <c r="H828" i="1"/>
  <c r="I828" i="1" s="1"/>
  <c r="H829" i="1"/>
  <c r="I829" i="1" s="1"/>
  <c r="H830" i="1"/>
  <c r="I830" i="1" s="1"/>
  <c r="H831" i="1"/>
  <c r="I831" i="1" s="1"/>
  <c r="H832" i="1"/>
  <c r="I832" i="1" s="1"/>
  <c r="H833" i="1"/>
  <c r="I833" i="1" s="1"/>
  <c r="H834" i="1"/>
  <c r="I834" i="1" s="1"/>
  <c r="H835" i="1"/>
  <c r="I835" i="1" s="1"/>
  <c r="H836" i="1"/>
  <c r="I836" i="1" s="1"/>
  <c r="H837" i="1"/>
  <c r="I837" i="1" s="1"/>
  <c r="H838" i="1"/>
  <c r="I838" i="1" s="1"/>
  <c r="H839" i="1"/>
  <c r="I839" i="1" s="1"/>
  <c r="H840" i="1"/>
  <c r="I840" i="1" s="1"/>
  <c r="H841" i="1"/>
  <c r="I841" i="1" s="1"/>
  <c r="H842" i="1"/>
  <c r="I842" i="1" s="1"/>
  <c r="H843" i="1"/>
  <c r="I843" i="1" s="1"/>
  <c r="H844" i="1"/>
  <c r="I844" i="1" s="1"/>
  <c r="H845" i="1"/>
  <c r="I845" i="1" s="1"/>
  <c r="H846" i="1"/>
  <c r="I846" i="1" s="1"/>
  <c r="H847" i="1"/>
  <c r="I847" i="1" s="1"/>
  <c r="H848" i="1"/>
  <c r="I848" i="1" s="1"/>
  <c r="H849" i="1"/>
  <c r="I849"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<sst xmlns="http://schemas.openxmlformats.org/spreadsheetml/2006/main" count="5079" uniqueCount="1625">
  <si>
    <t>Calendario de ferias internacionales</t>
  </si>
  <si>
    <t>⁠⁠Versión actualizada al 31 de enero de 2026. El contenido está sujeto a actualizaciones periódicas conforme se disponga de nueva información.</t>
  </si>
  <si>
    <t>La información contenida en el presente calendario se proporciona con fines exclusivamente informativos y de referencia. La Secretaría de Relaciones Exteriores no garantiza la exactitud, integridad ni vigencia de los datos incluidos, los cuales pueden estar sujetos a modificaciones, cancelaciones o ajustes por parte de los organizadores sin previo aviso. Se recomienda a las personas interesadas verificar directamente con los organizadores oficiales cada evento antes de realizar cualquier gestión, registro o compromiso derivado de la presente información. La Secretaría no asume responsabilidad alguna por decisiones, costos o consecuencias que pudieran derivarse del uso de este calendario.</t>
  </si>
  <si>
    <t>Nombre del evento</t>
  </si>
  <si>
    <t>Inicio (dd/mm/aaaa)</t>
  </si>
  <si>
    <t>Fin (dd/mm/aaaa)</t>
  </si>
  <si>
    <t>Región</t>
  </si>
  <si>
    <t>País</t>
  </si>
  <si>
    <t>Ciudad </t>
  </si>
  <si>
    <t>Industrias</t>
  </si>
  <si>
    <t>Sectores estratégicos del Plan México</t>
  </si>
  <si>
    <t>Industria</t>
  </si>
  <si>
    <t>Sitio web del evento</t>
  </si>
  <si>
    <t>Vakantiebeurs</t>
  </si>
  <si>
    <t>Europa</t>
  </si>
  <si>
    <t>Países Bajos</t>
  </si>
  <si>
    <t>Amsterdam</t>
  </si>
  <si>
    <t>Turismo</t>
  </si>
  <si>
    <t>https://www.vakantiebeurs.nl/</t>
  </si>
  <si>
    <t>Indusfood</t>
  </si>
  <si>
    <t>Asia</t>
  </si>
  <si>
    <t>India</t>
  </si>
  <si>
    <t>Noida</t>
  </si>
  <si>
    <t>Agroindustria</t>
  </si>
  <si>
    <t>https://indusfood.co.in/</t>
  </si>
  <si>
    <t>Bienes de consumo</t>
  </si>
  <si>
    <t>South Asia Expo 2026</t>
  </si>
  <si>
    <t>Sri Lanka</t>
  </si>
  <si>
    <t>Colombo</t>
  </si>
  <si>
    <t>Multisectorial</t>
  </si>
  <si>
    <t>https://saarcchamber.org/wp-content/uploads/2025/10/SA-EXPO.pdf</t>
  </si>
  <si>
    <t>Horecava</t>
  </si>
  <si>
    <t>Ámsterdam</t>
  </si>
  <si>
    <t>https://www.horecava.nl/</t>
  </si>
  <si>
    <t>Source Fashion</t>
  </si>
  <si>
    <t>Reino Unido</t>
  </si>
  <si>
    <t>Londres</t>
  </si>
  <si>
    <t>Textil y calzado</t>
  </si>
  <si>
    <t>https://www.source-fashion.com/</t>
  </si>
  <si>
    <t>HEIMTEXTIL</t>
  </si>
  <si>
    <t>Alemania</t>
  </si>
  <si>
    <t>Frankfurt</t>
  </si>
  <si>
    <t xml:space="preserve">https://heimtextil.messefrankfurt.com/frankfurt/de.html </t>
  </si>
  <si>
    <t>Cibus</t>
  </si>
  <si>
    <t>Italia</t>
  </si>
  <si>
    <t>Bologna</t>
  </si>
  <si>
    <t>https://www.cibus.it/</t>
  </si>
  <si>
    <t>Climate Action Week</t>
  </si>
  <si>
    <t>Maldivas</t>
  </si>
  <si>
    <t>Sustentabilidad</t>
  </si>
  <si>
    <t>https://iimps.org/climate-action-week/</t>
  </si>
  <si>
    <t>CMT</t>
  </si>
  <si>
    <t>Stuttgart</t>
  </si>
  <si>
    <t>https://www.messe-stuttgart.de/cmt/besucher/auf-einen-blick</t>
  </si>
  <si>
    <t>Showcase Ireland 2026</t>
  </si>
  <si>
    <t>Irlanda</t>
  </si>
  <si>
    <t>Dublín</t>
  </si>
  <si>
    <t>https://showcaseireland.com</t>
  </si>
  <si>
    <t>Milano Unica</t>
  </si>
  <si>
    <t>Milán</t>
  </si>
  <si>
    <t>https://www.milanounica.it/it</t>
  </si>
  <si>
    <t>Imm Cologne</t>
  </si>
  <si>
    <t>Colonia</t>
  </si>
  <si>
    <t>Muebles y diseño de interiores</t>
  </si>
  <si>
    <t xml:space="preserve"> https://www.imm-cologne.de/</t>
  </si>
  <si>
    <t>Promotiontrade exhibition</t>
  </si>
  <si>
    <t>https://www.promotiontradeexhibition.it/en/</t>
  </si>
  <si>
    <t>Bett UK</t>
  </si>
  <si>
    <t>Educación</t>
  </si>
  <si>
    <t>https://uk.bettshow.com/</t>
  </si>
  <si>
    <t>Automotive World</t>
  </si>
  <si>
    <t>Japón</t>
  </si>
  <si>
    <t>Tokio</t>
  </si>
  <si>
    <t>Automotriz y electromovilidad</t>
  </si>
  <si>
    <t>https://www.automotiveworld.jp/hub/en-gb.html</t>
  </si>
  <si>
    <t>10th RoboDEX - Robot development &amp; Applications Exhibition</t>
  </si>
  <si>
    <t>Tecnología</t>
  </si>
  <si>
    <t>https://www.fiweek.jp/hub/en-gb/about/robodex.html</t>
  </si>
  <si>
    <t>NEPCON JAPAN 2026</t>
  </si>
  <si>
    <t>Semiconductores</t>
  </si>
  <si>
    <t>https://www.nepconjapan.jp/tokyo/en-gb.html</t>
  </si>
  <si>
    <t>Biopharma &amp; Life Sciences Connected Live</t>
  </si>
  <si>
    <t>Cork</t>
  </si>
  <si>
    <t>Farmacéutica y dispositivos médicos</t>
  </si>
  <si>
    <t>https://www.eventbrite.ie/e/biopharma-life-sciences-connected-live-tickets-1273810805409</t>
  </si>
  <si>
    <t>Milano Home</t>
  </si>
  <si>
    <t>https://www.milanohome.com/</t>
  </si>
  <si>
    <t xml:space="preserve">The Autumn Fair 2026 </t>
  </si>
  <si>
    <t>Medio Oriente</t>
  </si>
  <si>
    <t xml:space="preserve">Bahréin </t>
  </si>
  <si>
    <t>Manama</t>
  </si>
  <si>
    <t>https://www.theautumnfair.com/en/home.html</t>
  </si>
  <si>
    <t>The Interior design Show 2026</t>
  </si>
  <si>
    <t>América del Norte</t>
  </si>
  <si>
    <t>Canadá</t>
  </si>
  <si>
    <t>Toronto</t>
  </si>
  <si>
    <t>https://interiordesignshow.com/toronto/</t>
  </si>
  <si>
    <t>Gift and Home Market (SPRING) Toronto 2026  - Canadian Gift Association</t>
  </si>
  <si>
    <t>https://cangift.org/toronto-spring-gift-home-market/</t>
  </si>
  <si>
    <t>Saudi International Marine Exhibition - SIMEC</t>
  </si>
  <si>
    <t>Arabia Saudita</t>
  </si>
  <si>
    <t>Riad</t>
  </si>
  <si>
    <t>Marítimo</t>
  </si>
  <si>
    <t>https://rlcglobalforum.com/retail-insights/2026-rlc-global-forum-in-riyadh-growth-crossroads/</t>
  </si>
  <si>
    <t>Tel Aviv Sparks Innovation Festival</t>
  </si>
  <si>
    <t>Israel</t>
  </si>
  <si>
    <t>Tel Aviv</t>
  </si>
  <si>
    <t xml:space="preserve">https://www.tlvsparks.com/ </t>
  </si>
  <si>
    <t>Asia Pacific Aerospace Conference and Exhibition (APACE) 2026</t>
  </si>
  <si>
    <t>Malasia</t>
  </si>
  <si>
    <t>Kuching</t>
  </si>
  <si>
    <t>Aeroespacial</t>
  </si>
  <si>
    <t>https://www.aerospaceapac.com/</t>
  </si>
  <si>
    <t>International Production &amp; Processing Expo (IPPE) 2026</t>
  </si>
  <si>
    <t>Estados Unidos</t>
  </si>
  <si>
    <t>Atlanta</t>
  </si>
  <si>
    <t>https://www.ippexpo.org/</t>
  </si>
  <si>
    <t xml:space="preserve">Sustainability Forum Middle East </t>
  </si>
  <si>
    <t>https://sustainmideast.com/</t>
  </si>
  <si>
    <t>SPIELWARENMESSE</t>
  </si>
  <si>
    <t xml:space="preserve">Nürnberg </t>
  </si>
  <si>
    <t>Juguetes</t>
  </si>
  <si>
    <t>https://www.spielwarenmesse.de/de/</t>
  </si>
  <si>
    <t>India Energy Week</t>
  </si>
  <si>
    <t>Goa</t>
  </si>
  <si>
    <t>Energía</t>
  </si>
  <si>
    <t>https://www.indiaenergyweek.com/</t>
  </si>
  <si>
    <t>nano tech 2026</t>
  </si>
  <si>
    <t>https://www.nanotechexpo.jp/en/</t>
  </si>
  <si>
    <t>Brunei Consumer Fair</t>
  </si>
  <si>
    <t>Brunei</t>
  </si>
  <si>
    <t>Berakas</t>
  </si>
  <si>
    <t>https://www.bruneiconsumerfair.com/</t>
  </si>
  <si>
    <t>Agro Belgrade</t>
  </si>
  <si>
    <t>Serbia</t>
  </si>
  <si>
    <t>Belgrado</t>
  </si>
  <si>
    <t xml:space="preserve">https://sajam.rs/sr/%D0%BA%D0%B0%D0%BB%D0%B5%D0%BD%D0%B4%D0%B0%D1%80-2026/ </t>
  </si>
  <si>
    <t>destinations. The Holiday and Travel Show</t>
  </si>
  <si>
    <t>https://www.destinationsshow.com/london</t>
  </si>
  <si>
    <t>Washington CleanTech Conference</t>
  </si>
  <si>
    <t xml:space="preserve">Estados Unidos </t>
  </si>
  <si>
    <t>Seattle</t>
  </si>
  <si>
    <t>https://web.cleantechalliance.org/atlas/events/34464/details</t>
  </si>
  <si>
    <t>Capital Markets Summit</t>
  </si>
  <si>
    <t>Nueva york</t>
  </si>
  <si>
    <t>https://latinfinance.com/latam-capital-markets-summit-2026/</t>
  </si>
  <si>
    <t xml:space="preserve">Mido </t>
  </si>
  <si>
    <t>Lentes</t>
  </si>
  <si>
    <t>https://www.mido.com/</t>
  </si>
  <si>
    <t>ISM</t>
  </si>
  <si>
    <t>https://www.ism-cologne.de/</t>
  </si>
  <si>
    <t>The Alaska Forum</t>
  </si>
  <si>
    <t>Anchorage</t>
  </si>
  <si>
    <t>https://akforum.org/</t>
  </si>
  <si>
    <t>Augmented World Expo (AWE) Asia</t>
  </si>
  <si>
    <t>Singapur</t>
  </si>
  <si>
    <t>https://www.aweasia.com/</t>
  </si>
  <si>
    <t>MDMWest</t>
  </si>
  <si>
    <t>LosÁngeles</t>
  </si>
  <si>
    <t xml:space="preserve">https://www.mdmwest.com/en/attend/digital-ad.html?utm_medium=paid-search&amp;utm_source=google&amp;utm_campaign=nam26mdw-gb-google-nbr-ind-med&amp;utm_term=2026&amp;utm_content=nam26mdw-gb-google-nbr-ind-med&amp;gad_source=1&amp;gad_campaignid=23168799960&amp;gbraid=0AAAAADtejQ0VhSqM0-2_n0cpxQovnH618&amp;gclid=Cj0KCQiA9t3KBhCQARIsAJOcR7wgRy7y_ELhk_hud-XkxR5cIZnRTg3N_D8PJkCMUdtwAdEL09G3PpEaAoA5EALw_wcB  </t>
  </si>
  <si>
    <t>The 13th “SAKURA” Japan Women’s Wine Awards 2026</t>
  </si>
  <si>
    <t>Osaka</t>
  </si>
  <si>
    <t>https://www.sakuraaward.com/en/index.html</t>
  </si>
  <si>
    <t>Singapore International Air show</t>
  </si>
  <si>
    <t>https://www.singaporeairshow.com/</t>
  </si>
  <si>
    <t>Chem Tech World Expo</t>
  </si>
  <si>
    <t>Mumbai</t>
  </si>
  <si>
    <t>Química y petroquímica</t>
  </si>
  <si>
    <t>https://chemtechie.com/home-chemtech/</t>
  </si>
  <si>
    <t>Fruit Logistica</t>
  </si>
  <si>
    <t>Berlín</t>
  </si>
  <si>
    <t>https://www.fruitlogistica.com/en</t>
  </si>
  <si>
    <t>The 39th GOURMET SHOW SPRING 2026</t>
  </si>
  <si>
    <t>https://www.gourmetshow.jp/english/</t>
  </si>
  <si>
    <t>https://www.fruitlogistica.com/de</t>
  </si>
  <si>
    <t>Asia Photonics Expo</t>
  </si>
  <si>
    <t>https://www.asiaphotonicsexpo.com/exhibitor-information</t>
  </si>
  <si>
    <t>Renewable Energy Summit 2026</t>
  </si>
  <si>
    <t>Croke Park, Dublín</t>
  </si>
  <si>
    <t>https://www.energyireland.ie</t>
  </si>
  <si>
    <t>SENCON</t>
  </si>
  <si>
    <t>África</t>
  </si>
  <si>
    <t>Senegal</t>
  </si>
  <si>
    <t>Dakar</t>
  </si>
  <si>
    <t>Construcción e infraestructura</t>
  </si>
  <si>
    <t>https://www.senconexpo.com/fr/</t>
  </si>
  <si>
    <t>ASTINDO Travel Fair 2026</t>
  </si>
  <si>
    <t>Indonesia</t>
  </si>
  <si>
    <t>Yakarta</t>
  </si>
  <si>
    <t>https://astindofair.com/</t>
  </si>
  <si>
    <t>Indonesia International Motor Show 2026 (IIMS)</t>
  </si>
  <si>
    <t>https://indonesianmotorshow.com/</t>
  </si>
  <si>
    <t>ART KARLSRUHE</t>
  </si>
  <si>
    <t>Karlsruhe</t>
  </si>
  <si>
    <t>Arte y artesanías</t>
  </si>
  <si>
    <t>https://www.art-karlsruhe.de/de/</t>
  </si>
  <si>
    <t>OTM</t>
  </si>
  <si>
    <t>https://otm.co.in/</t>
  </si>
  <si>
    <t>ACMA Automechanika</t>
  </si>
  <si>
    <t>delhi</t>
  </si>
  <si>
    <t>https://acma-automechanika-newdelhi.in.messefrankfurt.com/newdelhi/en.html</t>
  </si>
  <si>
    <t>Nepal Buildcon International Expo</t>
  </si>
  <si>
    <t>Nepal</t>
  </si>
  <si>
    <t>Kathmandu</t>
  </si>
  <si>
    <t>https://nepalbuildcon.com.np/</t>
  </si>
  <si>
    <t>OTM 2026</t>
  </si>
  <si>
    <t>Asia-Pacífico </t>
  </si>
  <si>
    <t>PTAA Travel Tour Expo</t>
  </si>
  <si>
    <t>Filipinas</t>
  </si>
  <si>
    <t>Manila</t>
  </si>
  <si>
    <t>https://www.facebook.com/people/PTAA-TravelTour-Expo-2026/100070057551412/</t>
  </si>
  <si>
    <t>AMBIENTE</t>
  </si>
  <si>
    <t>https://ambiente.messefrankfurt.com/frankfurt/de.html</t>
  </si>
  <si>
    <t xml:space="preserve">ILM </t>
  </si>
  <si>
    <t>Offenbach</t>
  </si>
  <si>
    <t>https://www.ilm-offenbach.de/</t>
  </si>
  <si>
    <t>INTERGASTRA</t>
  </si>
  <si>
    <t>https://www.messe-stuttgart.de/intergastra/</t>
  </si>
  <si>
    <t>World Seafood Congress 2026</t>
  </si>
  <si>
    <t>Chennai</t>
  </si>
  <si>
    <t>https://wsc2026.com</t>
  </si>
  <si>
    <t>Wine Paris</t>
  </si>
  <si>
    <t xml:space="preserve">Francia </t>
  </si>
  <si>
    <t xml:space="preserve">París </t>
  </si>
  <si>
    <t>https://wineparis.com/newfront</t>
  </si>
  <si>
    <t>Pune International Business Summit</t>
  </si>
  <si>
    <t>https://www.mcciapune.com/initiatives/pibs/</t>
  </si>
  <si>
    <t>Asia-Pacific Incentives and Meetings Event</t>
  </si>
  <si>
    <t>Oceanía</t>
  </si>
  <si>
    <t>Australia</t>
  </si>
  <si>
    <t>Melbourne</t>
  </si>
  <si>
    <t>https://aime.com.au/</t>
  </si>
  <si>
    <t>BIT</t>
  </si>
  <si>
    <t>https://bit.fieramilano.it/</t>
  </si>
  <si>
    <t xml:space="preserve">SOLAIRE EXPO MAROC </t>
  </si>
  <si>
    <t>Marruecos</t>
  </si>
  <si>
    <t>Casa Blanca</t>
  </si>
  <si>
    <t>https://solaireexpomaroc.com/infos-pratiques/</t>
  </si>
  <si>
    <t>BIOFACH</t>
  </si>
  <si>
    <t>Núremberg</t>
  </si>
  <si>
    <t>https://www.biofach.de/de-de</t>
  </si>
  <si>
    <t>Southeast Alaska Mid-Session Summit</t>
  </si>
  <si>
    <t>Juneau</t>
  </si>
  <si>
    <t>seconference.org</t>
  </si>
  <si>
    <t>E-WORLD ENERGy &amp; WATER</t>
  </si>
  <si>
    <t>Essen</t>
  </si>
  <si>
    <t>https://www.e-world-essen.com/de/</t>
  </si>
  <si>
    <t>Bandung International Food &amp; Hotel Expo 2026 (BIFHEX)</t>
  </si>
  <si>
    <t>https://indorichregistration.com/</t>
  </si>
  <si>
    <t>Hotelería, restaurantes y hospitalidad</t>
  </si>
  <si>
    <t>TechArena 2026</t>
  </si>
  <si>
    <t>Suecia</t>
  </si>
  <si>
    <t>Estocolmo</t>
  </si>
  <si>
    <t>https://techarena.se/</t>
  </si>
  <si>
    <t>Lineapelle</t>
  </si>
  <si>
    <t>https://www.lineapelle-fair.it/it/agenda/view/lineapelle-febbraio-2026</t>
  </si>
  <si>
    <t>Filo</t>
  </si>
  <si>
    <t>https://filo.it/</t>
  </si>
  <si>
    <t>SVUM International Trade Show</t>
  </si>
  <si>
    <t>Gujarat</t>
  </si>
  <si>
    <t>https://svumshow.com/</t>
  </si>
  <si>
    <t>Indonesia International Education &amp; Training Expo (IIETE), 33rd edition</t>
  </si>
  <si>
    <t>https://ina-educationexpo.co.id/</t>
  </si>
  <si>
    <t>JAKARTA INTERNATIONAL JEWELLERy FAIR 2026 (JIJF)</t>
  </si>
  <si>
    <t>Joyería</t>
  </si>
  <si>
    <t>https://indonesiajewelleryfair.com/jakarta-international-jewellery-fair-2020/</t>
  </si>
  <si>
    <t>Info Franchise &amp; Business Concept Expo 2026 (IFBC Expo)</t>
  </si>
  <si>
    <t>Franquicias</t>
  </si>
  <si>
    <t>https://infofranchiseexpo.com/</t>
  </si>
  <si>
    <t>The Hardware Show 2026</t>
  </si>
  <si>
    <t>https://thehardwareshow.ie</t>
  </si>
  <si>
    <t>3.	World’s Conference in Unmanned, Remote and Autonomous Vehicles URAV 2026</t>
  </si>
  <si>
    <t>Jerusalén</t>
  </si>
  <si>
    <t xml:space="preserve">https://uravconf.com/ </t>
  </si>
  <si>
    <t>Chocoa</t>
  </si>
  <si>
    <t>https://www.chocoa.nl/</t>
  </si>
  <si>
    <t>BioAsia 2026</t>
  </si>
  <si>
    <t>Hyderabad</t>
  </si>
  <si>
    <t>https://bioasia.in/2026/</t>
  </si>
  <si>
    <t>IMAPAC: Biologics Manufacturing Ireland 2026</t>
  </si>
  <si>
    <t>https://imapac.com/events/biologics-world-ireland-2026</t>
  </si>
  <si>
    <t>Guyana Energy Conference &amp; Supply Chain Expo 2026</t>
  </si>
  <si>
    <t>América del Sur</t>
  </si>
  <si>
    <t>Guyana</t>
  </si>
  <si>
    <t>Georgetown</t>
  </si>
  <si>
    <t>https://guyanaenergy.gy/</t>
  </si>
  <si>
    <t>"HOTERES JAPAN/ CATEREX JAPAN / JAPAN FOOD SERVICE EQUIPMENT SHOW"</t>
  </si>
  <si>
    <t>https://hcj.jma.or.jp/</t>
  </si>
  <si>
    <t>AgriFutures evokeAG</t>
  </si>
  <si>
    <t>https://www.evokeag.com/evokeag-2026/</t>
  </si>
  <si>
    <t>Zagreb Fair-33rd Boat Show</t>
  </si>
  <si>
    <t>Croacia</t>
  </si>
  <si>
    <t>Zagreb</t>
  </si>
  <si>
    <t>https://www.zv.hr/fairs-2863/zagreb-boat-show-3150/exhibitors-3158/about-fair-3447/3447</t>
  </si>
  <si>
    <t>Supermarket Trade Show</t>
  </si>
  <si>
    <t>Chiba</t>
  </si>
  <si>
    <t>https://www.smts.jp/en/summary/about.html</t>
  </si>
  <si>
    <t>Feria de Turismo</t>
  </si>
  <si>
    <t>https://sajam.rs/en/calendar-2026/tourism-fair/</t>
  </si>
  <si>
    <t>Property Warmp Up</t>
  </si>
  <si>
    <t>Hungría</t>
  </si>
  <si>
    <t>Budapest</t>
  </si>
  <si>
    <t>https://www.portfolio.hu/en/events/conference-property/property-warm-up-2026/1613/overview</t>
  </si>
  <si>
    <t>Feria internacional de proveedores para el sector gastronómico y hotelero HORECA</t>
  </si>
  <si>
    <t>Perú</t>
  </si>
  <si>
    <t>Cusco</t>
  </si>
  <si>
    <t>https://gastromaq.pe/</t>
  </si>
  <si>
    <t xml:space="preserve">CHFA Now (Natural Organic Wellness) </t>
  </si>
  <si>
    <t>Vancouver</t>
  </si>
  <si>
    <t>https://www.chfanow.ca/vancouver/</t>
  </si>
  <si>
    <t>HOMI Fashion &amp; Jewels</t>
  </si>
  <si>
    <t>https://www.milanofashionjewels.com/</t>
  </si>
  <si>
    <t>The One</t>
  </si>
  <si>
    <t>https://www.theonemilano.com/</t>
  </si>
  <si>
    <t>MIPEL</t>
  </si>
  <si>
    <t>https://mipel.com/mipel-129/</t>
  </si>
  <si>
    <t>MICAM</t>
  </si>
  <si>
    <t>https://micam.it/</t>
  </si>
  <si>
    <t>Gift and Home Market Alberta 2026 - Canadian Gift Association</t>
  </si>
  <si>
    <t>Edmonton</t>
  </si>
  <si>
    <t>https://cangift.org/alberta-gift-home-market/</t>
  </si>
  <si>
    <t>HortiContact</t>
  </si>
  <si>
    <t>Gorinchem</t>
  </si>
  <si>
    <t>https://www.horticontact.nl/</t>
  </si>
  <si>
    <t>World Food Expo 2026 (WOFEX Drinks + Bakes)</t>
  </si>
  <si>
    <t>http://www.wofex.com/</t>
  </si>
  <si>
    <t>The 23rd Seafood Show Osaka</t>
  </si>
  <si>
    <t>https://seafoodshow-japan.com/osaka/</t>
  </si>
  <si>
    <t xml:space="preserve">LOGISTICS &amp; DISTRIBUTION </t>
  </si>
  <si>
    <t>Dortmund</t>
  </si>
  <si>
    <t>Logística</t>
  </si>
  <si>
    <t>https://www.intralogistik-dortmund.de/</t>
  </si>
  <si>
    <t>Bolsa de Turismo de Lisboa</t>
  </si>
  <si>
    <t>Portugal</t>
  </si>
  <si>
    <t>Lisboa</t>
  </si>
  <si>
    <t>https://btl.fil.pt/</t>
  </si>
  <si>
    <t>VIATT 2026 - Feria Internacional de Comercio de Vietnam para Ropa, Textiles y Tecnologías Textiles</t>
  </si>
  <si>
    <t>Vietnam</t>
  </si>
  <si>
    <t>Ciudad Ho Chi Minh</t>
  </si>
  <si>
    <t>https://viatt.hk.messefrankfurt.com/hochiminhcity/en.html</t>
  </si>
  <si>
    <t>India Cocktail Week 2026</t>
  </si>
  <si>
    <t>https://passcodehospitality.com/brands/india-cocktail-week/ https://www.indiacocktailweek.com https://www.instagram.com/indiacocktailweek/?hl=en</t>
  </si>
  <si>
    <t>EUROVINO</t>
  </si>
  <si>
    <t xml:space="preserve">https://www.eurovino.info/en/ </t>
  </si>
  <si>
    <t>Vitivinícola o bebidas alcohólicas</t>
  </si>
  <si>
    <t xml:space="preserve">PDAC 2026 -The Prospectors &amp; developers Association of Canada Convention </t>
  </si>
  <si>
    <t xml:space="preserve">Minería y actividades de extracción </t>
  </si>
  <si>
    <t>https://pdac.ca/convention-2026</t>
  </si>
  <si>
    <t>BCB - Bar Convent Singapore</t>
  </si>
  <si>
    <t xml:space="preserve">https://www.barconventsingapore.com/ </t>
  </si>
  <si>
    <t>Natural Products Expo West</t>
  </si>
  <si>
    <t>https://www.expowest.com/en/home.html</t>
  </si>
  <si>
    <t>IT TRANS</t>
  </si>
  <si>
    <t xml:space="preserve">https://www.it-trans.org/de/ </t>
  </si>
  <si>
    <t>Green Energy Expo &amp; Romenvirotec</t>
  </si>
  <si>
    <t>Rumania</t>
  </si>
  <si>
    <t>Bucarest</t>
  </si>
  <si>
    <t>https://greenenergyexpo-romenvirotec.ro/en/home/</t>
  </si>
  <si>
    <t>HAC Conference 2026 - Hotel Association of Canada</t>
  </si>
  <si>
    <t>https://hotelassociation.ca/news-and-events/hac-conference/</t>
  </si>
  <si>
    <t>HAWAEXPO 2026</t>
  </si>
  <si>
    <t>https://www.hawaexpo.com/</t>
  </si>
  <si>
    <t>Artesanías</t>
  </si>
  <si>
    <t>Indonesia International Furniture Expo (IFEX)</t>
  </si>
  <si>
    <t>https://ifexindonesia.com/</t>
  </si>
  <si>
    <t>CRESA 2026. – Evento de la Asociación Salvadoreña de Industriales</t>
  </si>
  <si>
    <t>Centromérica y el Caribe </t>
  </si>
  <si>
    <t>El Salvador</t>
  </si>
  <si>
    <t>San Salvador</t>
  </si>
  <si>
    <t xml:space="preserve"> https://industriaelsalvador.com/cresa/</t>
  </si>
  <si>
    <t>Textech Sri Lanka</t>
  </si>
  <si>
    <t>https://textech-srilanka.com/</t>
  </si>
  <si>
    <t>LIGHT &amp; BUILDING</t>
  </si>
  <si>
    <t>https://light-building.messefrankfurt.com/frankfurt/de.html</t>
  </si>
  <si>
    <t>New york Restaurant Show</t>
  </si>
  <si>
    <t>https://www.newyorkrestaurantshow.com/</t>
  </si>
  <si>
    <t>RC Show 2026 - Restaurants Canada</t>
  </si>
  <si>
    <t>Toronto (Mississauga)</t>
  </si>
  <si>
    <t>https://rcshow.restaurantscanada.org/</t>
  </si>
  <si>
    <t>Gift and Home Market Atlantic 2026 - Canadian Gift Association</t>
  </si>
  <si>
    <t>Halifax</t>
  </si>
  <si>
    <t>https://cangift.org/atlantic-gift-home-market/</t>
  </si>
  <si>
    <t>VIFA EXPO 2026</t>
  </si>
  <si>
    <t>https://vifafair.com/vifa-expo-2026/</t>
  </si>
  <si>
    <t xml:space="preserve">GDC Conferencia de desarrolladores de Videojuegos 2026 </t>
  </si>
  <si>
    <t>San Francisco, CA</t>
  </si>
  <si>
    <t>Videojuegos</t>
  </si>
  <si>
    <t>https://gdconf.com/</t>
  </si>
  <si>
    <t>StocExpo Europe</t>
  </si>
  <si>
    <t>Rotterdam</t>
  </si>
  <si>
    <t>https://www.stocexpo.com/en/</t>
  </si>
  <si>
    <t>Intertraffic</t>
  </si>
  <si>
    <t>https://www.intertraffic.com/amsterdam/</t>
  </si>
  <si>
    <t>TechniShow</t>
  </si>
  <si>
    <t>Utrecht</t>
  </si>
  <si>
    <t>Manufacturero</t>
  </si>
  <si>
    <t>https://event.technishow.nl/en/</t>
  </si>
  <si>
    <t>Plástico</t>
  </si>
  <si>
    <t>Agrarium 2026</t>
  </si>
  <si>
    <t>Kecskemét</t>
  </si>
  <si>
    <t>https://www.portfolio.hu/en/events/conference-agricultural/agrarium-2026/1984/overview</t>
  </si>
  <si>
    <t>FOODEX JAPAN</t>
  </si>
  <si>
    <t>https://www.jma.or.jp/foodex/en/</t>
  </si>
  <si>
    <t>WCIT Trade Summit</t>
  </si>
  <si>
    <t>Inversión</t>
  </si>
  <si>
    <t>wcit.org</t>
  </si>
  <si>
    <t>AAHAR - International Food &amp; Hospitality Fair</t>
  </si>
  <si>
    <t>https://booking.indiatradefair.com/stall-detail/4b0984e3-71cd-40db-a275-3d9b1b370417</t>
  </si>
  <si>
    <t>IIFTC CONCLAVE 2026</t>
  </si>
  <si>
    <t xml:space="preserve">www.iiftc.com </t>
  </si>
  <si>
    <t>Energy Exchange Australia</t>
  </si>
  <si>
    <t>Perth</t>
  </si>
  <si>
    <t>https://exaexpo.com.au/</t>
  </si>
  <si>
    <t>Money Motion</t>
  </si>
  <si>
    <t>Fintech y finanzas</t>
  </si>
  <si>
    <t>https://www.money-motion.eu/</t>
  </si>
  <si>
    <t>Australian Healthcare Week</t>
  </si>
  <si>
    <t>Sídney</t>
  </si>
  <si>
    <t>https://www.australianhealthcareweek.com/events-austhealthweek</t>
  </si>
  <si>
    <t>Gentexh Vietnam 2026</t>
  </si>
  <si>
    <t>Energías limpias</t>
  </si>
  <si>
    <t>https://gentexh.com/</t>
  </si>
  <si>
    <t>Philippine World Building and Construction Exposition 2026 (WORLDBEX)</t>
  </si>
  <si>
    <t xml:space="preserve">https://worldbex.com/ </t>
  </si>
  <si>
    <t>12th. Food Expo Greece 2026</t>
  </si>
  <si>
    <t>Grecia</t>
  </si>
  <si>
    <t>Atenas</t>
  </si>
  <si>
    <t>https://foodexpo.gr/en/</t>
  </si>
  <si>
    <t>Seafood Expo North America</t>
  </si>
  <si>
    <t>Boston</t>
  </si>
  <si>
    <t>https://www.seafoodexpo.com/north-america/</t>
  </si>
  <si>
    <t>PROWEIN</t>
  </si>
  <si>
    <t xml:space="preserve">Düsseldorf </t>
  </si>
  <si>
    <t>https://www.prowein.de/</t>
  </si>
  <si>
    <t xml:space="preserve">Energy Week </t>
  </si>
  <si>
    <t xml:space="preserve">Finlandia </t>
  </si>
  <si>
    <t xml:space="preserve">Vaasa </t>
  </si>
  <si>
    <t>https://www.energyweek.fi/</t>
  </si>
  <si>
    <t>Portfolio Insurance 2026</t>
  </si>
  <si>
    <t>https://www.portfolio.hu/en/events/conference-finance/portfolio-insurance-2026/2002/overview</t>
  </si>
  <si>
    <t>Smart Energy Week</t>
  </si>
  <si>
    <t>https://www.wsew.jp/hub/en-gb.html</t>
  </si>
  <si>
    <t>Aerospace &amp; defense Supplier Summit</t>
  </si>
  <si>
    <t>www.seattle.bciaerospace.com</t>
  </si>
  <si>
    <t>DDOR BG Car Show &amp; MOTOPASSION</t>
  </si>
  <si>
    <t>https://sajam.rs/en/calendar-2026/ddor-bg-car-show/</t>
  </si>
  <si>
    <t>AQUACULTURE VIETNAM VIETSHRIMP ASIA 2026</t>
  </si>
  <si>
    <t>https://aquaasiapac.com/2025/10/29/aquaculture-vietnam-2026-vietshrimp-asia-2026/</t>
  </si>
  <si>
    <t>11° Cónclave India-América Latina y el Caribe</t>
  </si>
  <si>
    <t>https://www.ciiindialacconclave.in/</t>
  </si>
  <si>
    <t>Melbourne Food &amp; Wine Festival</t>
  </si>
  <si>
    <t>https://www.melbournefoodandwine.com.au/</t>
  </si>
  <si>
    <t>Fitness Expo Melbourne</t>
  </si>
  <si>
    <t>Fitness</t>
  </si>
  <si>
    <t>https://ausfitnessexpo.com.au/melbourne</t>
  </si>
  <si>
    <t>IndiaSOFT</t>
  </si>
  <si>
    <t>https://indiasoft.org/</t>
  </si>
  <si>
    <t>RSAC Conference 2026</t>
  </si>
  <si>
    <t>San Francisco</t>
  </si>
  <si>
    <t>Seguridad y ciberseguridad</t>
  </si>
  <si>
    <t>https://www.rsaconference.com/usa</t>
  </si>
  <si>
    <t xml:space="preserve">Carbon Forward Asia </t>
  </si>
  <si>
    <t>https://carbon-forward.com/carbon-forward-asia-2026/</t>
  </si>
  <si>
    <t>FHV - FOOD &amp; HOSPITALITY VIETNAM 2026</t>
  </si>
  <si>
    <t>https://www.foodnhospitalityvietnam.com/</t>
  </si>
  <si>
    <t>CONSTRUMA International Building Trade Exhibition</t>
  </si>
  <si>
    <t>https://construma.hu/en/</t>
  </si>
  <si>
    <t>Aviation Festival Asia</t>
  </si>
  <si>
    <t>https://www.terrapinn.com/exhibition/aviation-festival-asia/index.stm</t>
  </si>
  <si>
    <t xml:space="preserve">Asia Pacific Maritime </t>
  </si>
  <si>
    <t xml:space="preserve">https://www.apmaritime.com/ </t>
  </si>
  <si>
    <t>Vancouver International Auto Show</t>
  </si>
  <si>
    <t>https://vancouverinternationalautoshow.com/</t>
  </si>
  <si>
    <t>PRF EL SALVADOR</t>
  </si>
  <si>
    <t>https://producerroasterforum.com/#about</t>
  </si>
  <si>
    <t>Cosmoprof</t>
  </si>
  <si>
    <t>Belleza y cosmetología</t>
  </si>
  <si>
    <t>https://www.cosmoprof.com/</t>
  </si>
  <si>
    <t>Automotive Expo &amp; B2B Meetings</t>
  </si>
  <si>
    <t>Sibiu</t>
  </si>
  <si>
    <t>https://automotiveexpo.intradefairs.com/</t>
  </si>
  <si>
    <t>Australian Dental Expo</t>
  </si>
  <si>
    <t>https://www.adx.sydney/home.html</t>
  </si>
  <si>
    <t>Hotelex Shanghai</t>
  </si>
  <si>
    <t>China</t>
  </si>
  <si>
    <t>Shanghái</t>
  </si>
  <si>
    <t>https://www.hotelex.cn/en</t>
  </si>
  <si>
    <t>International Food &amp; Drink Event (IFE)</t>
  </si>
  <si>
    <t>https://www.ife.co.uk/</t>
  </si>
  <si>
    <t xml:space="preserve">World Stadiums and Arenas Summit </t>
  </si>
  <si>
    <t>https://stadiumsandarenassummit.com/</t>
  </si>
  <si>
    <t>PROPAK VIETNAM 2026</t>
  </si>
  <si>
    <t>Envases y empaques</t>
  </si>
  <si>
    <t>https://www.propakvietnam.com/</t>
  </si>
  <si>
    <t>PLASTICS &amp; RUBBER VIETNAM 2026</t>
  </si>
  <si>
    <t>https://plasticsvietnam.com/en/</t>
  </si>
  <si>
    <t xml:space="preserve">Bahrain International Garden Show </t>
  </si>
  <si>
    <t>https://bigs.com.bh/</t>
  </si>
  <si>
    <t>MAROCOTEL</t>
  </si>
  <si>
    <t>Casablanca</t>
  </si>
  <si>
    <t>https://marocotel.org/</t>
  </si>
  <si>
    <t>PROPAK PHILIPPINES 2026 - International Processing and Packaging Trade Event</t>
  </si>
  <si>
    <t>MANILA</t>
  </si>
  <si>
    <t>https://www.propakphilippines.com/</t>
  </si>
  <si>
    <t>Feria de Naútica, Caza y Pesca</t>
  </si>
  <si>
    <t>Deportes</t>
  </si>
  <si>
    <t>https://sajam.rs/en/calendar-2026/nautics-hunting-and-fishing-show/</t>
  </si>
  <si>
    <t>MOROCCO LEATHER &amp; SHOES</t>
  </si>
  <si>
    <t>https://moroccoleathershoes.com/</t>
  </si>
  <si>
    <t>AMA Fairbanks Conference &amp; Trade Show</t>
  </si>
  <si>
    <t>Fairbanks</t>
  </si>
  <si>
    <t>www.alaskaminers.org</t>
  </si>
  <si>
    <t>BankTech Asia 2026</t>
  </si>
  <si>
    <t>https://banktechasia.com/</t>
  </si>
  <si>
    <t>GITEX AFRICA MOROCCO</t>
  </si>
  <si>
    <t>Marrakesh</t>
  </si>
  <si>
    <t>https://gitexafrica.com/?gad_source=1&amp;gclid=EAIaIQobChMI4ePNu9bpgwMV7LZoCR22xQK8EAAyASAAEgLXj_D_BwE</t>
  </si>
  <si>
    <t>Manufacturing World 2026 in Nagoya</t>
  </si>
  <si>
    <t>Nagoya</t>
  </si>
  <si>
    <t>https://www.manufacturing-world.jp/hub/en-gb.html</t>
  </si>
  <si>
    <t>Fashion World Tokyo: Spring</t>
  </si>
  <si>
    <t>https://www.fashion-tokyo.jp/hub/en-gb.html</t>
  </si>
  <si>
    <t>Indonesia International Commercial Vehicle Expo Jakarta (GIICOMVEC)</t>
  </si>
  <si>
    <t>https://commercialautoexpo.com/</t>
  </si>
  <si>
    <t>Jogja Food &amp; Beverage Expo (2nd International Exhibition on Food &amp; Beverage Products, Ingredients, Technology and Services)</t>
  </si>
  <si>
    <t>Impresión</t>
  </si>
  <si>
    <t>https://jogjaprintexpo.com/</t>
  </si>
  <si>
    <t>Jogja Pack Expo (The 2nd International Exhibition on Processing, Packaging, Automation, Handling for Food &amp; Beverage, Pharmaceutical and Cosmetic)</t>
  </si>
  <si>
    <t>yogYakarta</t>
  </si>
  <si>
    <t>https://jogjafoodexpo.com/</t>
  </si>
  <si>
    <t>VIETNAM EXPO 2026 - HANOI</t>
  </si>
  <si>
    <t>Hanoi</t>
  </si>
  <si>
    <t>https://vietnamexpo.com.vn/en/overview/</t>
  </si>
  <si>
    <t>Manila International Auto Show (MIAS)</t>
  </si>
  <si>
    <t>https://manilaautoshow.com/</t>
  </si>
  <si>
    <t>SIAGRO</t>
  </si>
  <si>
    <t>https://siagro.sn/</t>
  </si>
  <si>
    <t>GITEX Asia x AI Everything Singapore</t>
  </si>
  <si>
    <t>https://shorturl.at/GE2wd</t>
  </si>
  <si>
    <t>Startups y emprendimiento</t>
  </si>
  <si>
    <t>VITM 2026</t>
  </si>
  <si>
    <t>https://vitm.vn/en/show-information-vitm-ha-noi?utm_source=chatgpt.com</t>
  </si>
  <si>
    <t xml:space="preserve">Le Paris Café Festival </t>
  </si>
  <si>
    <t>Paris</t>
  </si>
  <si>
    <t>https://www.pariscafefestival.com/</t>
  </si>
  <si>
    <t>The Travel and Vacation Show</t>
  </si>
  <si>
    <t>Ottawa</t>
  </si>
  <si>
    <t>https://www.travelandvacationshow.ca/</t>
  </si>
  <si>
    <t>VinItaly</t>
  </si>
  <si>
    <t>https://www.vinitaly.com/</t>
  </si>
  <si>
    <t>MODEX 2026</t>
  </si>
  <si>
    <t>https://www.modexshow.com/</t>
  </si>
  <si>
    <t>Aero Montreal - International Aerospace Innovation Forum 2026</t>
  </si>
  <si>
    <t>Montreal</t>
  </si>
  <si>
    <t>https://aeromontreal.ca/en/events/forum_innovation_2026-2/</t>
  </si>
  <si>
    <t>WorldFood Poland, 12th International Food &amp; Drink, Food Processing and Packaging Exhibition</t>
  </si>
  <si>
    <t xml:space="preserve">Polonia </t>
  </si>
  <si>
    <t xml:space="preserve">Varsovia </t>
  </si>
  <si>
    <t>https://www.worldfood.pl/en/</t>
  </si>
  <si>
    <t>Zorg &amp; ICT</t>
  </si>
  <si>
    <t>https://www.zorg-en-ict.nl/</t>
  </si>
  <si>
    <t>Interclean Amsterdam</t>
  </si>
  <si>
    <t>https://www.intercleanshow.com/nl/amsterdam</t>
  </si>
  <si>
    <t>Business Travel Show APAC</t>
  </si>
  <si>
    <t>https://www.businesstravelshowapac.com/</t>
  </si>
  <si>
    <t>Coffee Expo Seoul 2026</t>
  </si>
  <si>
    <t>Corea del Sur</t>
  </si>
  <si>
    <t>Seúl</t>
  </si>
  <si>
    <t>https://www.coffeeexposeoul.com/</t>
  </si>
  <si>
    <t xml:space="preserve">Feria Internacional de Agricultura y Recursos Animales (FIARA) </t>
  </si>
  <si>
    <t>https://fiarasenegal.com/</t>
  </si>
  <si>
    <t>ProWine Tokyo 2026 - International Fair Trade for Wine &amp; Spirits</t>
  </si>
  <si>
    <t>https://prowine-tokyo.com/en/fair/</t>
  </si>
  <si>
    <t>Anuga Select Japan 2025</t>
  </si>
  <si>
    <t>https://www.anuga-japan.com/</t>
  </si>
  <si>
    <t>AllFood Indonesia: Indonesia International Food &amp; Horeca Expo</t>
  </si>
  <si>
    <t>Tangerang</t>
  </si>
  <si>
    <t>https://allfoodindonesia.com/</t>
  </si>
  <si>
    <t>Indo Intertex, INATEX</t>
  </si>
  <si>
    <t>https://indointertex.com/about-us/indo-intertex/</t>
  </si>
  <si>
    <t>LabIndonesia</t>
  </si>
  <si>
    <t>https://www.lab-indo.com/</t>
  </si>
  <si>
    <t>Amsterdam Coffee Festival</t>
  </si>
  <si>
    <t xml:space="preserve">https://www.amsterdamcoffeefestival.com/ </t>
  </si>
  <si>
    <t>Morocco Medical Expo 2026</t>
  </si>
  <si>
    <t>https://www.mmedicalexpo.ma/</t>
  </si>
  <si>
    <t>Ivory Coast FASHION, TEXTILE AND SHOES EXPO</t>
  </si>
  <si>
    <t>Costa de Marfil</t>
  </si>
  <si>
    <t>Abidjan</t>
  </si>
  <si>
    <t>https://ivorycoastfashiontexpo.com/</t>
  </si>
  <si>
    <t>Ivory Coast DECOR EXPO</t>
  </si>
  <si>
    <t>https://ivorycoastdecorexpo.com/</t>
  </si>
  <si>
    <t>CAFE SHOW VIETNAM 2026</t>
  </si>
  <si>
    <t>https://www.cafeshow.com.vn/trien-lam/cafe-show-ho-chi-minh-2026/</t>
  </si>
  <si>
    <t>MIART</t>
  </si>
  <si>
    <t>https://www.miart.it/</t>
  </si>
  <si>
    <t>The 18th Philippine Food Expo 2026</t>
  </si>
  <si>
    <t>https://www.philippinefoodexpo.ph/</t>
  </si>
  <si>
    <t>Diving &amp; Resort Travel Show</t>
  </si>
  <si>
    <t>https://www.drtexpo.com/indonesia</t>
  </si>
  <si>
    <t xml:space="preserve">Helsinki Coffee Festival </t>
  </si>
  <si>
    <t xml:space="preserve">Helsinki </t>
  </si>
  <si>
    <t>https://www.carnivals.fi/en/home</t>
  </si>
  <si>
    <t>INTERPETFEST HANOI 2026</t>
  </si>
  <si>
    <t>Mascotas</t>
  </si>
  <si>
    <t>https://expo.vietbest.vn/es/pide-ayuda/vietnam-2026/festival-intermascotas-hanoi-2026</t>
  </si>
  <si>
    <t>HAUS UND GARTEN MESSE SAAR</t>
  </si>
  <si>
    <t>Saarbrücken</t>
  </si>
  <si>
    <t>https://www.saarbruecken.de/leben_in_saarbruecken/veranstaltungskalender/veranstaltungs_detailseite/event-67bfd5376f80c/date-771452</t>
  </si>
  <si>
    <t>UK Fintech Week</t>
  </si>
  <si>
    <t>https://www.innovatefinance.com/ukfintechweek/</t>
  </si>
  <si>
    <t>Hannover Messe</t>
  </si>
  <si>
    <t>Hannover</t>
  </si>
  <si>
    <t>https://www.hannovermesse.de/de/</t>
  </si>
  <si>
    <t>Singapore Maritime Week</t>
  </si>
  <si>
    <t>https://www.smw.sg/</t>
  </si>
  <si>
    <t>SIAM - SALON INTERNACIONAL DE LA AGRICULTURA EN MARRUECOS</t>
  </si>
  <si>
    <t>Mequínez</t>
  </si>
  <si>
    <t>https://www.salon-agriculture.ma/</t>
  </si>
  <si>
    <t>CHINAPLAS</t>
  </si>
  <si>
    <t>Industria del plástico</t>
  </si>
  <si>
    <t>https://www.chinaplasonline.com/CPS/idx/eng</t>
  </si>
  <si>
    <t>50TH INTERNATIONAL CONSTRUCTION FAIR (UFI) – SEEBBE</t>
  </si>
  <si>
    <t>https://sajamgradjevine.rs/</t>
  </si>
  <si>
    <t>31ST INTERNATIONAL HORTICULTURE FAIR – "BEOPLANT FAIR",
29TH EXHIBITION OF MEDICINAL HERBS AND HONEy PREPARATIONS "GIFTS OF NATURE",
14TH EXHIBITION OF GARDEN AND PARK MACHINES AND RELATED EQUIPMENT "MOTOPLANTEXPO",
10TH EXHIBITION OF ORGANIC PRODUCTION "ORGANIC FEST"</t>
  </si>
  <si>
    <t>https://sajam.rs/sr/%d0%ba%d0%b0%d0%bb%d0%b5%d0%bd%d0%b4%d0%b0%d1%80-2026/beoplant-fair/</t>
  </si>
  <si>
    <t>BeoPlant Fair</t>
  </si>
  <si>
    <t>Horticultura y floricultura</t>
  </si>
  <si>
    <t>China CNC Machine Tool Fair 2026</t>
  </si>
  <si>
    <t>Maquinaria</t>
  </si>
  <si>
    <t>http://www.ccmtshow.com/en/index.html</t>
  </si>
  <si>
    <t>Salone del Mobile</t>
  </si>
  <si>
    <t>https://www.salonemilano.it/it</t>
  </si>
  <si>
    <t xml:space="preserve">FHA - Food &amp; Hospitality Asia </t>
  </si>
  <si>
    <t>https://fhafnb.com/</t>
  </si>
  <si>
    <t>ProWine Singapore</t>
  </si>
  <si>
    <t>https://www.prowine-singapore.com/show-info.html</t>
  </si>
  <si>
    <t xml:space="preserve"> INTERPHEX</t>
  </si>
  <si>
    <t>https://www.interphex.com/en-us.html#hero-carousel-b30552cc4d-item-9a1178581f-tabpanel</t>
  </si>
  <si>
    <t>Grocery &amp; Specialty Food West 2026 - Canadian Federation of Independent Grocers</t>
  </si>
  <si>
    <t>https://gsfshow.com/</t>
  </si>
  <si>
    <t>Franchise Asia Philippines 2026</t>
  </si>
  <si>
    <t>https://www.franchiseasiaph.com/</t>
  </si>
  <si>
    <t>SEAI Energy Show</t>
  </si>
  <si>
    <t>https://www.seai.ie/events/seai-energy-show</t>
  </si>
  <si>
    <t>Independent Hotel Show</t>
  </si>
  <si>
    <t>https://www.independenthotelshow.nl/</t>
  </si>
  <si>
    <t>Indonesia International Solar Power &amp; PV Technology Exhibition</t>
  </si>
  <si>
    <t>https://solartech-exhibition.net/</t>
  </si>
  <si>
    <t>GSF - Feria Global de Abastecimiento Vietnam 2026</t>
  </si>
  <si>
    <t>https://www.globalsources.com/trade-fair/global-sourcing-vietnam/home-page-en</t>
  </si>
  <si>
    <t>ANALYTICA EXPO 2026</t>
  </si>
  <si>
    <t>https://analyticavietnam.com/en/</t>
  </si>
  <si>
    <t>VIET COLDCHAIN</t>
  </si>
  <si>
    <t>Refrigeración</t>
  </si>
  <si>
    <t>https://www.co-ref.com/hcmc</t>
  </si>
  <si>
    <t>VIET WAREHOUSE</t>
  </si>
  <si>
    <t>MultisectorialLogística y cadenas de suministro</t>
  </si>
  <si>
    <t>https://www.vietnamwashow.com/hcmc</t>
  </si>
  <si>
    <t>3rd Investments Forum Conference</t>
  </si>
  <si>
    <t>https://investments-forum.com/en/home/</t>
  </si>
  <si>
    <t>The International Handicraft Exhibition</t>
  </si>
  <si>
    <t>Florencia</t>
  </si>
  <si>
    <t>https://www.mostrartigianato.it/en</t>
  </si>
  <si>
    <t xml:space="preserve">Tallinn Coffee Festival </t>
  </si>
  <si>
    <t xml:space="preserve">Estonia </t>
  </si>
  <si>
    <t>Tallin</t>
  </si>
  <si>
    <t>https://tallinncoffeefestival.ee/?lang=en</t>
  </si>
  <si>
    <t>Café</t>
  </si>
  <si>
    <t>WEINBÖRSE</t>
  </si>
  <si>
    <t>Maguncia</t>
  </si>
  <si>
    <t>https://www.vdp.de/de/termine/veranstaltung/3776-vdp-weinboerse-2026-26-04-2026</t>
  </si>
  <si>
    <t>yapı Fuarı – Turkeybuild Estambul</t>
  </si>
  <si>
    <t>Turquía</t>
  </si>
  <si>
    <t>Estambul</t>
  </si>
  <si>
    <t>https://yapifuari.com.tr/tr/main</t>
  </si>
  <si>
    <t>SusHi Tech Tokyo 2026</t>
  </si>
  <si>
    <t>https://sushitech-startup.metro.tokyo.lg.jp/en/</t>
  </si>
  <si>
    <t>Legal Innovation &amp; Tech Fest</t>
  </si>
  <si>
    <t>Derecho</t>
  </si>
  <si>
    <t>https://www.legalfestival.com/</t>
  </si>
  <si>
    <t>Turkeybuild Istanbul 2026</t>
  </si>
  <si>
    <t>https://yapifuari.com.tr/en/main</t>
  </si>
  <si>
    <t>Innovation Summit Dublin</t>
  </si>
  <si>
    <t>https://innovationsummit.ie</t>
  </si>
  <si>
    <t>Balkan eCommerce Summit</t>
  </si>
  <si>
    <t>Bulgaria</t>
  </si>
  <si>
    <t>Sofia</t>
  </si>
  <si>
    <t>https://balkanecommerce.com/</t>
  </si>
  <si>
    <t>Food, Hotel &amp; Tourism Bali (FHTB)</t>
  </si>
  <si>
    <t>Bali</t>
  </si>
  <si>
    <t>https://www.fhtbali.com/</t>
  </si>
  <si>
    <t xml:space="preserve">Milipol Asia-Pacific </t>
  </si>
  <si>
    <t>https://www.milipolasiapacific.com/</t>
  </si>
  <si>
    <t>CPMA Convention and Trade Show 2026 - Canadian Produce Marketing Association</t>
  </si>
  <si>
    <t>https://convention.cpma.ca/</t>
  </si>
  <si>
    <t>Bio Korea 2026</t>
  </si>
  <si>
    <t>https://www.biokorea.org/index.asp?pLn=Eng</t>
  </si>
  <si>
    <t>Bharat Buildcon</t>
  </si>
  <si>
    <t>https://bharatbuildcon.com/</t>
  </si>
  <si>
    <t>SIAL Canada 2026</t>
  </si>
  <si>
    <t>https://sialcanada.com/en/</t>
  </si>
  <si>
    <t>Sydney Build Expo</t>
  </si>
  <si>
    <t>https://www.sydneybuildexpo.com/</t>
  </si>
  <si>
    <t>Foire de Paris</t>
  </si>
  <si>
    <t>Francia</t>
  </si>
  <si>
    <t>https://www.foiredeparis.fr/fr-FR</t>
  </si>
  <si>
    <t xml:space="preserve">CIM Connect Convention and Expo 2026 -  Canadian Institute of Mining, Metallurgy &amp; Petroleum </t>
  </si>
  <si>
    <t>https://convention.cim.org/</t>
  </si>
  <si>
    <t xml:space="preserve">EVS Saudi Arabia 2026 </t>
  </si>
  <si>
    <t>Jeddah</t>
  </si>
  <si>
    <t>https://evs-saudi.com/about-the-organizer/</t>
  </si>
  <si>
    <t xml:space="preserve">IFAT </t>
  </si>
  <si>
    <t>Múnich</t>
  </si>
  <si>
    <t>https://ifat.de/de/</t>
  </si>
  <si>
    <t>Construexpo</t>
  </si>
  <si>
    <t xml:space="preserve"> https://www.feriaconstruexpo.com/</t>
  </si>
  <si>
    <t>19th Azerbaijan International Agriculture Exhibition</t>
  </si>
  <si>
    <t>Azerbaiyán</t>
  </si>
  <si>
    <t>Bakú</t>
  </si>
  <si>
    <t>www.caspianagro.az</t>
  </si>
  <si>
    <t>31st Azerbaijan International Food Industry Exhibition</t>
  </si>
  <si>
    <t>www.interfood.az</t>
  </si>
  <si>
    <t>14th Caspian International Exhibition Everything for Hotels, Restaurants and Supermarkets</t>
  </si>
  <si>
    <t>www.horex.az</t>
  </si>
  <si>
    <t>INDONESIA MINER CONFERENCE &amp; EXHIBITION 2026</t>
  </si>
  <si>
    <t>https://indonesiaminer.com/#</t>
  </si>
  <si>
    <t>LEARNTEC</t>
  </si>
  <si>
    <t>https://www.learntec.de/de/</t>
  </si>
  <si>
    <t>Food + Beverage Indonesia 2026</t>
  </si>
  <si>
    <t>https://foodbeverageindonesia.com/</t>
  </si>
  <si>
    <t>Global Printing &amp; Packaging Expo (GPPE)</t>
  </si>
  <si>
    <t>https://globalprintpackexpo.com/</t>
  </si>
  <si>
    <t>Embalaje</t>
  </si>
  <si>
    <t>IISM &amp; Indonesia Cold Chain Expo (International Indonesia Seafood &amp; Meat Expo, Indonesia Cold Chain Expo)</t>
  </si>
  <si>
    <t>https://iism-expo.com/</t>
  </si>
  <si>
    <t>PALMEX Indonesia 2026</t>
  </si>
  <si>
    <t>https://palmex-indo.com/</t>
  </si>
  <si>
    <t>healthtechx asia</t>
  </si>
  <si>
    <t>https://www.healthtechx-asia.com/</t>
  </si>
  <si>
    <t>ITAC Conference 2026</t>
  </si>
  <si>
    <t>Brisbane</t>
  </si>
  <si>
    <t>https://conference.ageingaustralia.asn.au/2026-itac-conference/</t>
  </si>
  <si>
    <t>11° Exposición Internacional San Juan Minera</t>
  </si>
  <si>
    <t>Argentina</t>
  </si>
  <si>
    <t>San Juan</t>
  </si>
  <si>
    <t>https://www.exposanjuan.com.ar/es</t>
  </si>
  <si>
    <t>LEDTEC ASIA 2026</t>
  </si>
  <si>
    <t>Electricidad</t>
  </si>
  <si>
    <t>https://ledtecasia.com/en/home/?ckattempt=1</t>
  </si>
  <si>
    <t>EDUCATION VIETNAM 2026</t>
  </si>
  <si>
    <t>https://www.asiaresearchnews.com/content/education-vietnam-2026#:~:text=Education%20Vietnam%202026%20is%20the%20largest%20international%20education,educators%2C%20policymakers%2C%20startups%2C%20and%20global%20education%20technology%20providers.</t>
  </si>
  <si>
    <t>VIETNAM MEDI-PHARM 2026</t>
  </si>
  <si>
    <t>https://www.vietnammedipharm.vn/</t>
  </si>
  <si>
    <t>MOROCCO DENTAL EXPO</t>
  </si>
  <si>
    <t>https://www.mdentalexpo.ma/</t>
  </si>
  <si>
    <t>INTERPACK</t>
  </si>
  <si>
    <t xml:space="preserve"> https://www.interpack.de/</t>
  </si>
  <si>
    <t>Meditex Bangladesh</t>
  </si>
  <si>
    <t>Bangladesh</t>
  </si>
  <si>
    <t>Dhaka</t>
  </si>
  <si>
    <t>https://www.cems-meditex.com/</t>
  </si>
  <si>
    <t>Select LA</t>
  </si>
  <si>
    <t>https://www.selectla.org/agenda</t>
  </si>
  <si>
    <t>Traders Fair Philippines 2026</t>
  </si>
  <si>
    <t>https://tradersfair.com/philippines/</t>
  </si>
  <si>
    <t>Traders Fair Philippines 2027</t>
  </si>
  <si>
    <t>TuttoFood</t>
  </si>
  <si>
    <t>https://www.tuttofood.it/</t>
  </si>
  <si>
    <t>Indonesia Coal and Energy Expo (ICEE) 2026</t>
  </si>
  <si>
    <t>https://www.iceeind.com/</t>
  </si>
  <si>
    <t>GPC Conference 2026</t>
  </si>
  <si>
    <t>https://www.globalprivatecapital.org/events/gpc-conference-2026/</t>
  </si>
  <si>
    <t>Web Summit 2026</t>
  </si>
  <si>
    <t>https://vancouver.websummit.com/?gad_source=1&amp;gad_campaignid=22596677404&amp;gbraid=0AAAAA94zSTa5To1P1lcoNW5Ny1GsLRoa4</t>
  </si>
  <si>
    <t>UK Construction Week</t>
  </si>
  <si>
    <t>https://www.ukconstructionweek.com/</t>
  </si>
  <si>
    <t>LOGISMED</t>
  </si>
  <si>
    <t>https://logismed.ma/</t>
  </si>
  <si>
    <t>INTERZOO</t>
  </si>
  <si>
    <t>Animales de compañía</t>
  </si>
  <si>
    <t>https://www.interzoo.com/</t>
  </si>
  <si>
    <t>Metal Show &amp; TIB</t>
  </si>
  <si>
    <t>Industrias metálicas básicas</t>
  </si>
  <si>
    <t>https://metalshow-tib.ro/en/</t>
  </si>
  <si>
    <t>Metalmecánica</t>
  </si>
  <si>
    <t>Australian Manufacturing Week</t>
  </si>
  <si>
    <t>Manufactura</t>
  </si>
  <si>
    <t>https://australianmanufacturingweek.com.au/</t>
  </si>
  <si>
    <t>EXPO Banja Luka 2026</t>
  </si>
  <si>
    <t>Bosnia y Herzegovina</t>
  </si>
  <si>
    <t>Banja Luka</t>
  </si>
  <si>
    <t>https://www.banjalukaexpo.com/index.php</t>
  </si>
  <si>
    <t>CODE WAy EXPO - Business for Cooperation</t>
  </si>
  <si>
    <t>Roma</t>
  </si>
  <si>
    <t>Negocios</t>
  </si>
  <si>
    <t>https://www.codewayexpo.com/en/</t>
  </si>
  <si>
    <t>All-Energy / dcarbonise (Renewables)</t>
  </si>
  <si>
    <t>Glasgow</t>
  </si>
  <si>
    <t>https://www.all-energy.co.uk/</t>
  </si>
  <si>
    <t>London EV Show</t>
  </si>
  <si>
    <t>5/14/2026</t>
  </si>
  <si>
    <t>https://londonevshow.com/</t>
  </si>
  <si>
    <t>FI VIETNAM 2026</t>
  </si>
  <si>
    <t>https://www.figlobal.com/vietnam/en/home.html</t>
  </si>
  <si>
    <t xml:space="preserve"> NyC design Festival / Wanted design Manhattan </t>
  </si>
  <si>
    <t>https://nycxdesign.org/</t>
  </si>
  <si>
    <t>AutoAftermarket Expo</t>
  </si>
  <si>
    <t>https://aftermarketexpo.com.au/</t>
  </si>
  <si>
    <t>VINAMAC EXPO 2026</t>
  </si>
  <si>
    <t>Maquinaria, Equipos, Tecnología y Productos Industriales</t>
  </si>
  <si>
    <t>https://hn.vinamacexpo.com/thong-tin-chung-2025/general-information--vinamac-expo-2025/en-US-1590-259.aspx</t>
  </si>
  <si>
    <t>General Practice Conference &amp; Exhibition</t>
  </si>
  <si>
    <t>https://www.gpce.com.au/sydney/en-gb.html</t>
  </si>
  <si>
    <t>SIAL Shanghai</t>
  </si>
  <si>
    <t>www.sialchina.com/</t>
  </si>
  <si>
    <t>MACH-TECH and INDUSTRy DAyS - Co-event: AUTOMOTIVE HUNGARy International Trade Exhibition for Automotive Industry Supplier</t>
  </si>
  <si>
    <t>https://iparnapjai.hu/en/</t>
  </si>
  <si>
    <t>London Wine Fair</t>
  </si>
  <si>
    <t>https://londonwinefair.com/</t>
  </si>
  <si>
    <t>Australian Energy Producers Conference</t>
  </si>
  <si>
    <t>Adelaida</t>
  </si>
  <si>
    <t>https://energyproducersconference.au/</t>
  </si>
  <si>
    <t>World of Private Label International Trade Show</t>
  </si>
  <si>
    <t>https://www.plmainternational.com/events/world-private-label-international-trade-show</t>
  </si>
  <si>
    <t>Solar and Storage (antes Power and Electricity World Philippines)</t>
  </si>
  <si>
    <t>https://www.terrapinn.com/exhibition/solar-storage-live-philippines/</t>
  </si>
  <si>
    <t>Alaska Sustainable Energy Conference</t>
  </si>
  <si>
    <t>https://alaskasustainableenergy.com/</t>
  </si>
  <si>
    <t>IMEX</t>
  </si>
  <si>
    <t xml:space="preserve">https://frankfurt.imexevents.com/newfront </t>
  </si>
  <si>
    <t>AusMedtech</t>
  </si>
  <si>
    <t>https://www.ausbiotech.org/events/event/AusMedtech-2026</t>
  </si>
  <si>
    <t>Busworld Southeast Asia</t>
  </si>
  <si>
    <t>https://www.busworldsoutheastasia.org/en</t>
  </si>
  <si>
    <t>Indonesia International Auto Parts, Accessories &amp; Equipment Exhibition (INAPA)</t>
  </si>
  <si>
    <t>https://inapa-exhibition.net/</t>
  </si>
  <si>
    <t>Tyre &amp; Rubber Indonesia 2026 (The 12th Indonesia International Tyre, Rubber and Auto Part Exhibition 2026)</t>
  </si>
  <si>
    <t>https://tyre-indonesia.net/</t>
  </si>
  <si>
    <t>Asia Tech X Singapore</t>
  </si>
  <si>
    <t>https://asiatechxsg.com/</t>
  </si>
  <si>
    <t>Electrónica</t>
  </si>
  <si>
    <t xml:space="preserve"> Smart City Expo</t>
  </si>
  <si>
    <t>Santiago del Estero</t>
  </si>
  <si>
    <t>https://smartcityexposantiagodelestero.com/participar/</t>
  </si>
  <si>
    <t>HANOI INTERNATIONAL PLASTICS &amp; RUBBER INDUSTRY EXHIBITION</t>
  </si>
  <si>
    <t>https://hanoiplas.chanchao.com.tw/en</t>
  </si>
  <si>
    <t>IFEX Philippines 2026</t>
  </si>
  <si>
    <t>https://www.ifexconnect.com/show-info</t>
  </si>
  <si>
    <t>AUTOTECH &amp; ACCESSORIES SHOW 2026</t>
  </si>
  <si>
    <t>http://www.saigonautotech.com/EN/about</t>
  </si>
  <si>
    <t>CONS &amp; TRANS VIETNAM 2026</t>
  </si>
  <si>
    <t>https://consandtrans.com.vn/en/about-us/</t>
  </si>
  <si>
    <t>18th Philippine SME Business Expo</t>
  </si>
  <si>
    <t>https://www.philsme.com/</t>
  </si>
  <si>
    <t>Restaurant &amp; Foodservice Show</t>
  </si>
  <si>
    <t>https://rfshow.com.au/</t>
  </si>
  <si>
    <t>Food &amp; Hospitality Week</t>
  </si>
  <si>
    <t>https://fhweek.com.au/</t>
  </si>
  <si>
    <t>Belgrade Future Gaming</t>
  </si>
  <si>
    <t>https://sajam.rs/en/calendar-2026/belgrade-future-gaming/</t>
  </si>
  <si>
    <t>ITB China</t>
  </si>
  <si>
    <t>www.itb-china.com</t>
  </si>
  <si>
    <t>Indian Ocean Defence &amp; Security Conference</t>
  </si>
  <si>
    <t>Seguridad y Ciberseguridad</t>
  </si>
  <si>
    <t>https://iods.com.au/</t>
  </si>
  <si>
    <t>Ozwater</t>
  </si>
  <si>
    <t>https://www.ozwater.org/</t>
  </si>
  <si>
    <t>"Mass-Trans Innovation Japan Osaka 2026 International Trade Fair for Railways Technology"</t>
  </si>
  <si>
    <t>Ferroviaria</t>
  </si>
  <si>
    <t>https://www.mtij.jp/osaka/en/</t>
  </si>
  <si>
    <t>ifia JAPAN / HFE JAPAN 2026</t>
  </si>
  <si>
    <t>https://www.ifiajapan.com/en</t>
  </si>
  <si>
    <t>AMAI VIETNAM 2026</t>
  </si>
  <si>
    <t>https://veas.com.vn/vi/event/agrochemex-vietnam-2025-2/</t>
  </si>
  <si>
    <t>VIETNAM DAIRY 2026</t>
  </si>
  <si>
    <t>https://vietnamdairy.vn/</t>
  </si>
  <si>
    <t>expoMECÂNICA</t>
  </si>
  <si>
    <t>Oporto</t>
  </si>
  <si>
    <t>http://expomecanica.pt/es/</t>
  </si>
  <si>
    <t>AGHA Global Gateway</t>
  </si>
  <si>
    <t>https://agha.com.au/global-gateway/</t>
  </si>
  <si>
    <t>Franchising Expo</t>
  </si>
  <si>
    <t>https://www.franchisingexpo.com.au/</t>
  </si>
  <si>
    <t>31st International Caspian Oil &amp; Gas Exhibition</t>
  </si>
  <si>
    <t>www.caspianoilgas.az</t>
  </si>
  <si>
    <t>14th Caspian International Clean Energy Exhibition</t>
  </si>
  <si>
    <t>www.caspianpower.az</t>
  </si>
  <si>
    <t>31st Baku Energy Forum</t>
  </si>
  <si>
    <t>www.bakuenergyforum.az</t>
  </si>
  <si>
    <t>Green Transition Forum 6.0: Europe's Next Chapter</t>
  </si>
  <si>
    <t>https://greentransition.bg/en/</t>
  </si>
  <si>
    <t>23rd Caspian International Transport and Logistics Forum</t>
  </si>
  <si>
    <t>www.translogistica.az</t>
  </si>
  <si>
    <t>HortConnections</t>
  </si>
  <si>
    <t>https://hortconnections.com.au/</t>
  </si>
  <si>
    <t>FOOMA JAPAN 2026</t>
  </si>
  <si>
    <t>https://www.foomajapan.jp/</t>
  </si>
  <si>
    <t>RCC STORE 26</t>
  </si>
  <si>
    <t>https://storeconference.ca/</t>
  </si>
  <si>
    <t>Minorista</t>
  </si>
  <si>
    <t>World Aquaculture Singapore</t>
  </si>
  <si>
    <t>https://was.org/meeting/code/WA2026</t>
  </si>
  <si>
    <t>The SIA Shanghai International Smart Factory and Industrial Automation and Robotics Exhibition</t>
  </si>
  <si>
    <t>http://en.asia-sia.com/</t>
  </si>
  <si>
    <t>Coating Show Indonesia 2026</t>
  </si>
  <si>
    <t>Recubrimientos</t>
  </si>
  <si>
    <t>https://coatingshow.com/</t>
  </si>
  <si>
    <t>Indonesia Critical Minerals Conference &amp; Expo</t>
  </si>
  <si>
    <t>https://indonesia-critical-minerals.metal.com/</t>
  </si>
  <si>
    <t>International Industry Week &amp; Machinery Expo Indonesia (IIW)</t>
  </si>
  <si>
    <t>https://indonesiaindustrialweek.com/</t>
  </si>
  <si>
    <t>Bookfest</t>
  </si>
  <si>
    <t>Literatura</t>
  </si>
  <si>
    <t>https://bookfest.ro/bookfest-in-2026-en</t>
  </si>
  <si>
    <t>Smart Manufacturing &amp; Engineering Week</t>
  </si>
  <si>
    <t>Birmingham</t>
  </si>
  <si>
    <t>https://www.mandeweek.co.uk/</t>
  </si>
  <si>
    <t>EDUtech AU</t>
  </si>
  <si>
    <t>https://www.terrapinn.com/exhibition/edutech-australia/?utm_source=partners&amp;utm_medium=iccsydney&amp;utm_campaign=part&amp;trc=part</t>
  </si>
  <si>
    <t>Bali Wellness and Beauty Expo 2026</t>
  </si>
  <si>
    <t>https://baliwellness.co.id/</t>
  </si>
  <si>
    <t>VIETBABY HCM 2026</t>
  </si>
  <si>
    <t>https://vietbabyfair.com.vn/vi/</t>
  </si>
  <si>
    <t>Expo Mexico Mujer 2026</t>
  </si>
  <si>
    <t>https://expomexico.ca/</t>
  </si>
  <si>
    <t>London Tech Week</t>
  </si>
  <si>
    <t>https://londontechweek.com/</t>
  </si>
  <si>
    <t xml:space="preserve">Saudi Food Manufacturing 2026 </t>
  </si>
  <si>
    <t>https://www.saudifoodmanufacturing.com/</t>
  </si>
  <si>
    <t xml:space="preserve">Warsaw Food EXPO </t>
  </si>
  <si>
    <t>Polonia</t>
  </si>
  <si>
    <t>https://warsawfoodexpo.pl/en/</t>
  </si>
  <si>
    <t>GreenTech Amsterdam</t>
  </si>
  <si>
    <t>https://www.greentech.nl/amsterdam</t>
  </si>
  <si>
    <t>Digitalk</t>
  </si>
  <si>
    <t>https://www.digitalkconference.com/</t>
  </si>
  <si>
    <t>London Biotechnology Show</t>
  </si>
  <si>
    <t>https://londonbiotechshow.com/</t>
  </si>
  <si>
    <t>Seoul Food &amp; Hotel 2026</t>
  </si>
  <si>
    <t>Estado de Gyeong-gi</t>
  </si>
  <si>
    <t>https://www.seoulfoodnhotel.com/main/main.php</t>
  </si>
  <si>
    <t>Build Expo</t>
  </si>
  <si>
    <t>https://ivorycoastbuildexpo.com/</t>
  </si>
  <si>
    <t>PCIM EUROPE</t>
  </si>
  <si>
    <t>https://pcim.mesago.com/events/de.html</t>
  </si>
  <si>
    <t>FABTECH Canada 2026</t>
  </si>
  <si>
    <t>https://canada.fabtechexpo.com/</t>
  </si>
  <si>
    <t>China(Shanghai) International Technology Fair</t>
  </si>
  <si>
    <t>www.csitf.com/</t>
  </si>
  <si>
    <t>Manila Foods and Beverages Expo (MAFBEX)</t>
  </si>
  <si>
    <t>https://mafbex.com/</t>
  </si>
  <si>
    <t xml:space="preserve">BUCHMESSE </t>
  </si>
  <si>
    <t xml:space="preserve"> https://buchmesse-saar.de/</t>
  </si>
  <si>
    <t>Halal Expo Canada 2026</t>
  </si>
  <si>
    <t>https://halalexpocanada.com/index.html</t>
  </si>
  <si>
    <t>PAPER VIETNAM 2026</t>
  </si>
  <si>
    <t>Papel</t>
  </si>
  <si>
    <t>https://paper-vietnam.com/</t>
  </si>
  <si>
    <t>AGRI VIETNAM 2026</t>
  </si>
  <si>
    <t>https://agri-vietnam.com.vn/vi/trang-chu/</t>
  </si>
  <si>
    <t>Petfair Vietnam 2026</t>
  </si>
  <si>
    <t>https://petfair-vietnam.com/</t>
  </si>
  <si>
    <t>PLASTECH VIETNAM 2026</t>
  </si>
  <si>
    <t>https://plastech-expo.com/</t>
  </si>
  <si>
    <t>GRIND TECH EXPO VIETNAM 2026</t>
  </si>
  <si>
    <t>https://gte-vietnam.com/?_gl=1%2A137bs80%2A_gcl_au%2AMTk2NjU5MTAwMS4xNzY4Mzc1NjEy%2A_ga%2AMTM2NDc0Mjc0OS4xNzY4Mzc1NjEz%2A_ga_TM8C7D3STX%2AczE3NjgzNzU2MTMkbzEkZzEkdDE3NjgzNzYyOTAkajYwJGwwJGgyMTk2OTM3NjQ.%2A_ga_95LFE09MHL%2AczE3NjgzNzU2MTMkbzEkZzEkdDE3NjgzNzYyOTAkajYwJGwwJGgxMDE1ODI4ODY3</t>
  </si>
  <si>
    <t>CHEMEXPO VIETNAM 2026</t>
  </si>
  <si>
    <t>https://chemexpo-vietnam.com/</t>
  </si>
  <si>
    <t>RUBBER &amp; TYRE VIETNAM 2026</t>
  </si>
  <si>
    <t>Caucho y neumáticos</t>
  </si>
  <si>
    <t>https://rubber-tyre.com.vn/</t>
  </si>
  <si>
    <t>COATINGS EXPO VIETNAM 2026</t>
  </si>
  <si>
    <t>https://coatings-vietnam.com/</t>
  </si>
  <si>
    <t>SENEPACK</t>
  </si>
  <si>
    <t>https://www.senepack.com/en/</t>
  </si>
  <si>
    <t>SENEFOOD</t>
  </si>
  <si>
    <t>https://www.senefoodexpo.com/en/</t>
  </si>
  <si>
    <t>Design Show</t>
  </si>
  <si>
    <t>https://designshow.com.au/</t>
  </si>
  <si>
    <t>Le Bourget 2027</t>
  </si>
  <si>
    <t>https://www.siae.fr/en/practical-info/</t>
  </si>
  <si>
    <t xml:space="preserve">The Saudi Food Show </t>
  </si>
  <si>
    <t>https://www.thesaudifoodshow.com/</t>
  </si>
  <si>
    <t xml:space="preserve">FSB Sports Show Riad </t>
  </si>
  <si>
    <t>https://www.fsb-riyadh.com/</t>
  </si>
  <si>
    <t xml:space="preserve">Singapore International Water Week (SIWW)  </t>
  </si>
  <si>
    <t>Servicios Públicos</t>
  </si>
  <si>
    <t>https://www.siww.com.sg/</t>
  </si>
  <si>
    <t>Electric &amp; Hybrid Marine World Expo</t>
  </si>
  <si>
    <t>https://www.electricandhybridmarineworldexpo.com/en/</t>
  </si>
  <si>
    <t>Australian Distillers Conference</t>
  </si>
  <si>
    <t>https://australiandistillers.glueup.com/event/2026-australian-distillers-conference-150085/</t>
  </si>
  <si>
    <t>Global Sourcing Expo Sydney</t>
  </si>
  <si>
    <t xml:space="preserve">Textil y calzado </t>
  </si>
  <si>
    <t>https://globalsourcingexpo.com.au/</t>
  </si>
  <si>
    <t>Automation Xperience</t>
  </si>
  <si>
    <t>den Bosch</t>
  </si>
  <si>
    <t>https://automation-xperience.nl/</t>
  </si>
  <si>
    <t>Offshore Wind Asia 2026</t>
  </si>
  <si>
    <t xml:space="preserve">https://offshorewindphil.com/ </t>
  </si>
  <si>
    <t>Oil &amp; Gas Philippines Expo 2026</t>
  </si>
  <si>
    <t>https://oilgasphil.com/</t>
  </si>
  <si>
    <t xml:space="preserve"> 11th Edition of (PHILMARINE) 2026</t>
  </si>
  <si>
    <t>https://philmarine.com/</t>
  </si>
  <si>
    <t>Viva Technology</t>
  </si>
  <si>
    <t>https://vivatechnology.com/</t>
  </si>
  <si>
    <t>Seoul International Wine &amp; Spirits Expo</t>
  </si>
  <si>
    <t>https://www.siwse.com/en/</t>
  </si>
  <si>
    <t>IIFEX - Eastfood Indonesia Expo</t>
  </si>
  <si>
    <t>Surabaya</t>
  </si>
  <si>
    <t>https://eastfoodindonesia.com/</t>
  </si>
  <si>
    <t>Expo Construir 2026</t>
  </si>
  <si>
    <t xml:space="preserve"> https://www.expoconstruir.live/</t>
  </si>
  <si>
    <t>Sri Lanka Expo</t>
  </si>
  <si>
    <t>https://srilankaexpo.lk/</t>
  </si>
  <si>
    <t xml:space="preserve">MiningForum 2026 </t>
  </si>
  <si>
    <t>Berlin</t>
  </si>
  <si>
    <t>https://www.the-miningforum.com/en/</t>
  </si>
  <si>
    <t xml:space="preserve">Saudi Food Expo </t>
  </si>
  <si>
    <t>https://www.saudifoodexpo.com/</t>
  </si>
  <si>
    <t>INTERSOLAR</t>
  </si>
  <si>
    <t>https://www.intersolar.de/start</t>
  </si>
  <si>
    <t>2026 Korea Import Fair</t>
  </si>
  <si>
    <t>https://www.koimakif.com/en/index.do</t>
  </si>
  <si>
    <t>AUTOMOTIVE TESTING EXPO</t>
  </si>
  <si>
    <t>https://testingexpo-europe.com/</t>
  </si>
  <si>
    <t>CeMAT Australia</t>
  </si>
  <si>
    <t>https://www.cemat.com.au/</t>
  </si>
  <si>
    <t>Industrial Transformation</t>
  </si>
  <si>
    <t>https://www.industrialtransformation.com.au/</t>
  </si>
  <si>
    <t>MetalForm China</t>
  </si>
  <si>
    <t>Shanghai</t>
  </si>
  <si>
    <t>http://www.chinaforge.com.cn/en/index_1.html</t>
  </si>
  <si>
    <t>CWIEME Shanghai(Coil Winding, Insulation, &amp; Electrical Manufacturing Exhibition)</t>
  </si>
  <si>
    <t>https://shanghai.cwiemeevents.com/Web/index/cws?lng=en</t>
  </si>
  <si>
    <t>Livestock Philippines 2026</t>
  </si>
  <si>
    <t>https://www.livestockphilippines.com/</t>
  </si>
  <si>
    <t>PhilEnergy Expo 2026</t>
  </si>
  <si>
    <t>https://www.philenergyexpo.com/</t>
  </si>
  <si>
    <t>JFEX WINE &amp; SPIRITS EXPO</t>
  </si>
  <si>
    <t>https://www.jfex.jp/hub/en-gb/about/wine.html</t>
  </si>
  <si>
    <t>HARDWARE FAIR VIETNAM 2026 (VHF 2026)</t>
  </si>
  <si>
    <t>https://www.vietnamhardwarefair.com/</t>
  </si>
  <si>
    <t>Hogar</t>
  </si>
  <si>
    <t>https://www.homeshow-vietnam.com/</t>
  </si>
  <si>
    <t>All Ireland Food &amp; Beverage Manufacturing Expo</t>
  </si>
  <si>
    <t>Dublin</t>
  </si>
  <si>
    <t>https://www.showsbee.com/fairs/92676-Food-Drink-Business-Ireland-2026.html</t>
  </si>
  <si>
    <t>Robot World</t>
  </si>
  <si>
    <t>https://www.srobo.jp/</t>
  </si>
  <si>
    <t>INAMICE 2026</t>
  </si>
  <si>
    <t>https://inamice.id/</t>
  </si>
  <si>
    <t xml:space="preserve">Middle East Poultry Expo </t>
  </si>
  <si>
    <t>https://www.mep-expo.com/</t>
  </si>
  <si>
    <t>Fancy Food Show</t>
  </si>
  <si>
    <t>https://www.specialtyfood.com/fancy-food-shows/summer/</t>
  </si>
  <si>
    <t>Die&amp;Mould China 2026, Heat Treating Shanghai 2026</t>
  </si>
  <si>
    <t>https://www.dmcexpo.com/en/</t>
  </si>
  <si>
    <t>Philippines Manufacturing and Automation Expo</t>
  </si>
  <si>
    <t>https://pmax-ph.com/</t>
  </si>
  <si>
    <t xml:space="preserve">MEGA CERAMICA </t>
  </si>
  <si>
    <t>https://megaceramicaexpo.com/morocco/</t>
  </si>
  <si>
    <t>MADESIGN EXPO</t>
  </si>
  <si>
    <t>https://madesignmaroc.com/</t>
  </si>
  <si>
    <t>Manufacturing World 2026 in Tokyo</t>
  </si>
  <si>
    <t xml:space="preserve">Eastpack Surabaya </t>
  </si>
  <si>
    <t>https://eastpackindonesia.com/</t>
  </si>
  <si>
    <t xml:space="preserve">Seafood Expo Bharat (SEB) 2026 </t>
  </si>
  <si>
    <t>https://seafoodexpobharat.com/</t>
  </si>
  <si>
    <t>2026 Shanghai International Industrial Materials Exhibition · Copper</t>
  </si>
  <si>
    <t>https://www.copperexpo.com.cn/en-gb.html</t>
  </si>
  <si>
    <t>ALUMINIUM CHINA</t>
  </si>
  <si>
    <t>https://www.aluminiumchina.com/en-gb.html</t>
  </si>
  <si>
    <t>Battery Cells &amp;  Systems Expo</t>
  </si>
  <si>
    <t>https://batterysystemsexpo.com/</t>
  </si>
  <si>
    <t>Wire and Cable Show Philippines 2026</t>
  </si>
  <si>
    <t>https://www.wirecableshow.com/</t>
  </si>
  <si>
    <t>INTERNATIONAL FORUM EXHIBITION OF PLASTIC INDUSTRY</t>
  </si>
  <si>
    <t>https://www.forumexpo-plasturgie.ma/</t>
  </si>
  <si>
    <t>GLOBAL GREEN PLAST</t>
  </si>
  <si>
    <t>https://globalgreen-plast.ma/</t>
  </si>
  <si>
    <t>PACK EXPO</t>
  </si>
  <si>
    <t>https://packexpo.ma/</t>
  </si>
  <si>
    <t>Surabaya Printing Expo</t>
  </si>
  <si>
    <t>https://surabayaprintingexpo.com/</t>
  </si>
  <si>
    <t>Feria internacional de proveedores para el sector gastronomico y hotelero HORECA</t>
  </si>
  <si>
    <t>Lima</t>
  </si>
  <si>
    <t>SHOES &amp; LEATHER 2026</t>
  </si>
  <si>
    <t>https://www.toprepute.com.hk/shoes-and-leather-vietnam/</t>
  </si>
  <si>
    <t>Trade &amp; Investment Convention 2026</t>
  </si>
  <si>
    <t>Trinidad y Tobago</t>
  </si>
  <si>
    <t>Puerto España</t>
  </si>
  <si>
    <t>https://ttma.com/tic/</t>
  </si>
  <si>
    <t>Manufacturing Surabaya</t>
  </si>
  <si>
    <t>https://www.manufacturingsurabaya.com/</t>
  </si>
  <si>
    <t>World Credit Union Conference</t>
  </si>
  <si>
    <t>https://iccsydney.com.au/events/world-credit-union-conference/</t>
  </si>
  <si>
    <t>Farnborough International Airshow</t>
  </si>
  <si>
    <t>Farnborough</t>
  </si>
  <si>
    <t>https://www.farnboroughairshow.com/</t>
  </si>
  <si>
    <t>FHI 2026 - Food &amp; Hospitality Indonesia</t>
  </si>
  <si>
    <t>https://www.foodhospitalityindonesia.com/</t>
  </si>
  <si>
    <t>International Advanced Air Mobility Expo</t>
  </si>
  <si>
    <t>http://www.aamshanghai.com/</t>
  </si>
  <si>
    <t>Auto Parts &amp; Vehicles (APV) Expo 2026</t>
  </si>
  <si>
    <t>www.philauto.org</t>
  </si>
  <si>
    <t>Philippine Die &amp; Mould Machineries and Equipment Exhibition</t>
  </si>
  <si>
    <t>https://pdmainc.com/pdmex</t>
  </si>
  <si>
    <t>Seoul Bar &amp; Spirits Show</t>
  </si>
  <si>
    <t>https://barshow-en.imweb.me/?redirect=no</t>
  </si>
  <si>
    <t>Foodpro</t>
  </si>
  <si>
    <t>https://foodproexpo.com/</t>
  </si>
  <si>
    <t>CHEMICAL INDONESIA</t>
  </si>
  <si>
    <t>Química y Petroquímica</t>
  </si>
  <si>
    <t>https://chemical-indonesia.net/event-fact-sheet-jakarta</t>
  </si>
  <si>
    <t>INAGRITECH 2026</t>
  </si>
  <si>
    <t>https://inagritech-exhibition.com/exhibition/</t>
  </si>
  <si>
    <t>Indonesia International Coating, Painting, Resins &amp; Composite Exhibition (InaCoating)</t>
  </si>
  <si>
    <t>https://www.inacoating-exhibition.net/</t>
  </si>
  <si>
    <t>Indonesia International Shipbilding,Offshore, Marine Equipment,Machinery &amp; Services Exhibition (InaMarine)</t>
  </si>
  <si>
    <t>https://inamarine-exhibition.net/</t>
  </si>
  <si>
    <t>Pro AVL Indonesia Expo</t>
  </si>
  <si>
    <t>Entretenimiento</t>
  </si>
  <si>
    <t>https://proavl-indonesia.com/</t>
  </si>
  <si>
    <t>VIETNAM MEDI-PHARM EXPO 2026</t>
  </si>
  <si>
    <t>https://medipharmexpo.com/en/</t>
  </si>
  <si>
    <t>VIETOFFICE 2026</t>
  </si>
  <si>
    <t>Equipo de oficina y papelería</t>
  </si>
  <si>
    <t>https://vietofficexpo.com.vn/</t>
  </si>
  <si>
    <t>VIET NAM LOGISTICS EXPO</t>
  </si>
  <si>
    <t>https://vilog.vn/en/</t>
  </si>
  <si>
    <t>Tech in Gov</t>
  </si>
  <si>
    <t>Canberra</t>
  </si>
  <si>
    <t>https://www.terrapinn.com/conference/technology-in-government/index.stm</t>
  </si>
  <si>
    <t>World of Safety and Security Expo (WOSAS)</t>
  </si>
  <si>
    <t>https://wosas.ph/</t>
  </si>
  <si>
    <t>World of Consumer Electronics Expo (WOCEE)</t>
  </si>
  <si>
    <t>https://wocee.ph/</t>
  </si>
  <si>
    <t>Digital Transformation Indonesia Conference and Expo (DTI-CX)</t>
  </si>
  <si>
    <t>https://digitaltransformation.co.id/</t>
  </si>
  <si>
    <t>Indo Beauty Expo 2026</t>
  </si>
  <si>
    <t>https://indobeautyexpo.com/</t>
  </si>
  <si>
    <t xml:space="preserve">Indo Garment &amp; Textile Expo </t>
  </si>
  <si>
    <t>https://indogartexexpo.com/</t>
  </si>
  <si>
    <t xml:space="preserve">Indo Leather &amp; Footwear Expo </t>
  </si>
  <si>
    <t>https://indoleatherfootwear.com/</t>
  </si>
  <si>
    <t>INDOBEAUTy EXPO (The 16th International Exhibition and Conference on Cosmetics, Skincare, Fragrance and Hair Products, Equipment, Ingredients &amp; Packaging Technology)</t>
  </si>
  <si>
    <t>INDOBEAUTy EXPO</t>
  </si>
  <si>
    <t>INDOHEALTHCARE GAKESLAB EXPO</t>
  </si>
  <si>
    <t>https://indohealthcareexpo.com/</t>
  </si>
  <si>
    <t>Indonesia Marine &amp; Offshore Expo (IMOX)</t>
  </si>
  <si>
    <t>Batam</t>
  </si>
  <si>
    <t>https://www.batam-marine.com/</t>
  </si>
  <si>
    <t>VIETFOOD &amp; BEVERAGE – PROPACK 2026</t>
  </si>
  <si>
    <t>Alimentos y Bebidas</t>
  </si>
  <si>
    <t>https://hcm.foodexvietnam.com/en/</t>
  </si>
  <si>
    <t>Gift and Home Market (FALL) Toronto 2026  - Canadian Gift Association</t>
  </si>
  <si>
    <t>https://cangift.org/toronto-fall-gift-home-market/</t>
  </si>
  <si>
    <t>Speciality Fine Food Fair</t>
  </si>
  <si>
    <t>https://www.specialityandfinefoodfairs.co.uk/</t>
  </si>
  <si>
    <t xml:space="preserve">Wasa Future Festival </t>
  </si>
  <si>
    <t>https://wasafuturefestival.fi/en/frontpage/</t>
  </si>
  <si>
    <t>VIETNAM SPORTS SHOW</t>
  </si>
  <si>
    <t>https://sportshow.com.vn/en/</t>
  </si>
  <si>
    <t>VIETNAM CYCLE EXPO</t>
  </si>
  <si>
    <t>Bicicletas</t>
  </si>
  <si>
    <t>https://vietnamcycle.vn/en/</t>
  </si>
  <si>
    <t>ExpoDrinks &amp; delifood</t>
  </si>
  <si>
    <t>https://www.expodrinksdelifood.com/</t>
  </si>
  <si>
    <t>AgQuip</t>
  </si>
  <si>
    <t>Gunnedah</t>
  </si>
  <si>
    <t>https://acmruralevents.com.au/agquip/home/</t>
  </si>
  <si>
    <t>Philippines Fitness &amp; Wellness Expo 2026</t>
  </si>
  <si>
    <t xml:space="preserve">https://philwellfit.com/ </t>
  </si>
  <si>
    <t>PhilMedical Expo 2026</t>
  </si>
  <si>
    <t>https://philmedical.com/</t>
  </si>
  <si>
    <t>The 28th Japan International Seafood &amp; Technology Expo</t>
  </si>
  <si>
    <t>https://seafoodshow-japan.com/tokyo/</t>
  </si>
  <si>
    <t>VIETFISH 2026</t>
  </si>
  <si>
    <t>https://vietfish.com.vn/</t>
  </si>
  <si>
    <t>VIETFISH 2027</t>
  </si>
  <si>
    <t>Coinfest Asia 2026</t>
  </si>
  <si>
    <t>https://coinfest.asia/</t>
  </si>
  <si>
    <t>Feria internacional metalmecánica fimm 2026</t>
  </si>
  <si>
    <t>https://fimmperu.com/</t>
  </si>
  <si>
    <t>Expo Perú Industrial</t>
  </si>
  <si>
    <t>https://expoperuindustrial.com/</t>
  </si>
  <si>
    <t>Irish Furniture and Homewares Show 2026</t>
  </si>
  <si>
    <t>https://www.ifhs-tradeshow.ie/</t>
  </si>
  <si>
    <t>ILDEX PHILIPPINES</t>
  </si>
  <si>
    <t>https://ildex-philippines.com/</t>
  </si>
  <si>
    <t>MEdevice Conference</t>
  </si>
  <si>
    <t>https://www.medeviceboston.com/en/home.html</t>
  </si>
  <si>
    <t>EXPO INTERNACIONAL DE VIAJES CIUDAD HO CHI MINH-ITE HCMC 2026</t>
  </si>
  <si>
    <t>Turística</t>
  </si>
  <si>
    <t>https://itehcmc.travel/gallery/about-ite-hcmc/#about2</t>
  </si>
  <si>
    <t>Fine Food Australia</t>
  </si>
  <si>
    <t>https://finefoodaustralia.com.au/</t>
  </si>
  <si>
    <t>Bali Interfood Expo</t>
  </si>
  <si>
    <t>https://bali-interfood.com/</t>
  </si>
  <si>
    <t>Electric &amp; Power Indonesia 2026</t>
  </si>
  <si>
    <t>https://www.electricindonesia.com/</t>
  </si>
  <si>
    <t xml:space="preserve">Seafood Expo Asia </t>
  </si>
  <si>
    <t>https://www.seafoodexpo.com/asia/</t>
  </si>
  <si>
    <t>Textech Bangladesh  International Expo</t>
  </si>
  <si>
    <t>https://textech-bangladesh.com/</t>
  </si>
  <si>
    <t>Trade Drinks Expo</t>
  </si>
  <si>
    <t>https://www.tradedrinksshow.co.uk/</t>
  </si>
  <si>
    <t>IFA Berlin</t>
  </si>
  <si>
    <t>Electrodomésticos</t>
  </si>
  <si>
    <t>https://www.ifa-berlin.com</t>
  </si>
  <si>
    <t xml:space="preserve">Who's Next &amp; Bijorhca
</t>
  </si>
  <si>
    <t>París</t>
  </si>
  <si>
    <t>https://whosnext.com/</t>
  </si>
  <si>
    <t xml:space="preserve">COMEX OMAN </t>
  </si>
  <si>
    <t>Omán</t>
  </si>
  <si>
    <t>Mascate</t>
  </si>
  <si>
    <t>Telecomunicaciones</t>
  </si>
  <si>
    <t>https://comex-global.com/</t>
  </si>
  <si>
    <t xml:space="preserve">Interfresh Eurasia </t>
  </si>
  <si>
    <t>Esmirna</t>
  </si>
  <si>
    <t>https://www.euroasiainterfresh.com/</t>
  </si>
  <si>
    <t>AUTOMECHANIKA</t>
  </si>
  <si>
    <t xml:space="preserve">Alemania </t>
  </si>
  <si>
    <t>https://automechanika.messefrankfurt.com/frankfurt/de.html</t>
  </si>
  <si>
    <t>Interfresh Eurasia</t>
  </si>
  <si>
    <t>AFEX Asia Food Expo</t>
  </si>
  <si>
    <t>https://asiafoodexpo.ph/</t>
  </si>
  <si>
    <t>Building, Interiors &amp; Furnish Expo (BIF) 2026</t>
  </si>
  <si>
    <t>https://buildinteriorfurnish.com/</t>
  </si>
  <si>
    <t>Construction Indonesia 2026</t>
  </si>
  <si>
    <t>https://www.constructionindo.com/</t>
  </si>
  <si>
    <t>GIFA Indonesia 2026</t>
  </si>
  <si>
    <t>https://www.gifa-indonesia.com/</t>
  </si>
  <si>
    <t>METEC Indonesia 2026</t>
  </si>
  <si>
    <t>https://www.metec-indonesia.com/</t>
  </si>
  <si>
    <t>Mining Indonesia 2026</t>
  </si>
  <si>
    <t>https://www.mining-indonesia.com/</t>
  </si>
  <si>
    <t>Oil and Gas Indonesia 2026</t>
  </si>
  <si>
    <t>https://www.oilgasindonesia.com/</t>
  </si>
  <si>
    <t>Refrigeration &amp; HVAC Indonesia 2026</t>
  </si>
  <si>
    <t>https://refrigeration-hvacindonesia.com/</t>
  </si>
  <si>
    <t>Safe Work Indonesia 2026</t>
  </si>
  <si>
    <t>https://safeworkindonesia.com/</t>
  </si>
  <si>
    <t>WATERINDONESIA Expo 2026</t>
  </si>
  <si>
    <t>https://waterindonesiaexpo.com/</t>
  </si>
  <si>
    <t>Expo Mina Perú 2026</t>
  </si>
  <si>
    <t>https://expominaperu.com/</t>
  </si>
  <si>
    <t>The Vet Expo</t>
  </si>
  <si>
    <t>Veterinaria</t>
  </si>
  <si>
    <t>https://www.terrapinn.com/exhibition/vet-expo/?</t>
  </si>
  <si>
    <t>BAPA Foodpro International Expo</t>
  </si>
  <si>
    <t>https://www.foodpro.com.bd/</t>
  </si>
  <si>
    <t>Fitness Expo Sydney</t>
  </si>
  <si>
    <t>https://ausfitnessexpo.com.au/sydney</t>
  </si>
  <si>
    <t xml:space="preserve">Hotel &amp; Hospitality Expo Saudi Arabia </t>
  </si>
  <si>
    <t>https://www.thehotelshowsaudiarabia.com/</t>
  </si>
  <si>
    <t>Roma Bar Show</t>
  </si>
  <si>
    <t>https://romabarshow.com/en/program-2026/</t>
  </si>
  <si>
    <t xml:space="preserve">HORECA OMAN </t>
  </si>
  <si>
    <t>https://www.horecaoman.com/</t>
  </si>
  <si>
    <t>Gartner, IT SYMPOSIUM Xpo</t>
  </si>
  <si>
    <t>Gold Coast</t>
  </si>
  <si>
    <t>https://www.gartner.com/en/conferences/apac/symposium-australia</t>
  </si>
  <si>
    <t>AMB</t>
  </si>
  <si>
    <t>https://www.messe-stuttgart.de/amb/</t>
  </si>
  <si>
    <t>Food Ingredients Asia Indonesia (Fi Asia Indonesia)</t>
  </si>
  <si>
    <t>https://www.figlobal.com/asia-indonesia/en/home.html</t>
  </si>
  <si>
    <t>Horti &amp; Agri Indonesia 2026 (THE INTERNATIONAL COMPLETE FROM SEED TO FOOD TRADE SHOW IN THE REGION)</t>
  </si>
  <si>
    <t>https://hortiandagriasia.com/hortiandagriindonesia/</t>
  </si>
  <si>
    <t>ILDEX Indonesia 2026 (The international livestock, diary, meat Processing and aquaculture exposition)</t>
  </si>
  <si>
    <t>https://www.ildex-indonesia.com/</t>
  </si>
  <si>
    <t>All In - Scale AI</t>
  </si>
  <si>
    <t>https://allinevent.ai/</t>
  </si>
  <si>
    <t>EMIDAS MANUFACTURING FAIR 2026</t>
  </si>
  <si>
    <t>https://emidasfair.com/en/hanoi/</t>
  </si>
  <si>
    <t>VIETNAM WATER WEEK 2026</t>
  </si>
  <si>
    <t>https://vietnamwaterweek.vn/en/home</t>
  </si>
  <si>
    <t>Zagreb Property Forum 2026</t>
  </si>
  <si>
    <t>Inmobiliario</t>
  </si>
  <si>
    <t>https://www.property-forum.eu/forums/conference-property/zagreb-property-forum-2026/2038</t>
  </si>
  <si>
    <t>Expo Textil Inca</t>
  </si>
  <si>
    <t>https://textilinca.com/index.html</t>
  </si>
  <si>
    <t>Interfood Eurasia</t>
  </si>
  <si>
    <t>https://interfoodeurasia.com/</t>
  </si>
  <si>
    <t>CHFA Now (Natural Organic Wellness)</t>
  </si>
  <si>
    <t>https://www.chfanow.ca/toronto/</t>
  </si>
  <si>
    <t>World of Industry, Technology &amp; Science</t>
  </si>
  <si>
    <t>https://fhi.nl/wots/</t>
  </si>
  <si>
    <t>MOROCCO SIEMA FOOD EXPO</t>
  </si>
  <si>
    <t>https://www.siemamaroc.com/</t>
  </si>
  <si>
    <t>Henty Machinery Field Days</t>
  </si>
  <si>
    <t>Henty</t>
  </si>
  <si>
    <t>https://hmfd.com.au/</t>
  </si>
  <si>
    <t>Retail Show Australia</t>
  </si>
  <si>
    <t>https://www.retail-show.com.au/</t>
  </si>
  <si>
    <t>IFMAC &amp; WOODMAC 2026</t>
  </si>
  <si>
    <t>Carpintería</t>
  </si>
  <si>
    <t>https://www.ifmac.net/</t>
  </si>
  <si>
    <t>INTERBOOT</t>
  </si>
  <si>
    <t>Friedrichshafen</t>
  </si>
  <si>
    <t>https://www.interboot.de/</t>
  </si>
  <si>
    <t>Expo Alimentaria 2026</t>
  </si>
  <si>
    <t>https://expoalimentariaperu.com/</t>
  </si>
  <si>
    <t>NoVacancy</t>
  </si>
  <si>
    <t>https://www.terrapinn.com/exhibition/novacancy/index.stm</t>
  </si>
  <si>
    <t>Tourism Expo Japan</t>
  </si>
  <si>
    <t>https://www.t-expo.jp/en</t>
  </si>
  <si>
    <t>Automechanika Jakarta 2026</t>
  </si>
  <si>
    <t>https://automechanika-jakarta.hk.messefrankfurt.com/jakarta/id.html</t>
  </si>
  <si>
    <t>SCAJ 2026</t>
  </si>
  <si>
    <t>https://scajconference.jp/en</t>
  </si>
  <si>
    <t>Global Digital Trade Expo</t>
  </si>
  <si>
    <t>Hangzhou</t>
  </si>
  <si>
    <t>Comercio digital</t>
  </si>
  <si>
    <t>https://www.gdte.org.cn/En/</t>
  </si>
  <si>
    <t>World Food India</t>
  </si>
  <si>
    <t>https://worldfoodindia.gov.in/</t>
  </si>
  <si>
    <t>Día Mundial del Turismo 2026 “Agenda Digital e Inteligencia Artificial para rediseñar el Turismo”</t>
  </si>
  <si>
    <t>https://www.mitur.gob.sv/el-salvador-sera-sede-del-dia-mundial-del-turismo-2026/</t>
  </si>
  <si>
    <t xml:space="preserve">Tech Week Singapore </t>
  </si>
  <si>
    <t>https://www.singaporetechnologyweek.com/</t>
  </si>
  <si>
    <t>15° Seminario Internacional: Litio en la Región de Sudamérica</t>
  </si>
  <si>
    <t>San Salvador de Jujuy</t>
  </si>
  <si>
    <t>https://www.litioensudamerica.com.ar/schedule/day-two</t>
  </si>
  <si>
    <t>6th Azerbaijan International defence Exhibition</t>
  </si>
  <si>
    <t>www.adex.az</t>
  </si>
  <si>
    <t>15th Anniversary International Exhibition for Internal Security, Safety and Rescue Equipment</t>
  </si>
  <si>
    <t>www.securexcaspian.az</t>
  </si>
  <si>
    <t xml:space="preserve">Retail Show – Saudi </t>
  </si>
  <si>
    <t>https://saudiretailshow.com/ar/exhibition</t>
  </si>
  <si>
    <t xml:space="preserve">Saudi International Halal Expo </t>
  </si>
  <si>
    <t>https://www.saudihalalexpo.com/</t>
  </si>
  <si>
    <t>BBB</t>
  </si>
  <si>
    <t>Maastricht</t>
  </si>
  <si>
    <t>https://www.bbbmaastricht.nl/over-bbb/</t>
  </si>
  <si>
    <t>Antojo Industry Expo</t>
  </si>
  <si>
    <t>LosAngeles</t>
  </si>
  <si>
    <t>https://antojoindustry.com/</t>
  </si>
  <si>
    <t>Vakbeurs Energie</t>
  </si>
  <si>
    <t>https://www.vakbeursenergie.nl/nl/</t>
  </si>
  <si>
    <t>Land Forces</t>
  </si>
  <si>
    <t>https://landforces.com.au/</t>
  </si>
  <si>
    <t>INSIGHT 2026 Pharmaceutical Conference</t>
  </si>
  <si>
    <t>https://www.insight2026.com</t>
  </si>
  <si>
    <t>Azerbaijan Halal Business Forum</t>
  </si>
  <si>
    <t>www.azhabforum.az</t>
  </si>
  <si>
    <t>Manufacturing World 2026 in Osaka</t>
  </si>
  <si>
    <t>ALLPRINT EXPO</t>
  </si>
  <si>
    <t>https://allprint.co.id/</t>
  </si>
  <si>
    <t xml:space="preserve">https://www.buchmesse.de/ </t>
  </si>
  <si>
    <t>VIETNAM ETE 2026</t>
  </si>
  <si>
    <t>https://vietnam-ete.com.vn/</t>
  </si>
  <si>
    <t>AUTO EXPO</t>
  </si>
  <si>
    <t>Abiyán</t>
  </si>
  <si>
    <t>https://ivorycoastautoexpo.com/</t>
  </si>
  <si>
    <t>Indonesia Martime &amp; Logistics Expo (The International Exhibition on Maritime, Logistics &amp; Transportations Expo)</t>
  </si>
  <si>
    <t>https://register.kristaonline.com/visitor/maritimelogisticsexpo</t>
  </si>
  <si>
    <t>China International Industrial Fair</t>
  </si>
  <si>
    <t>https://www.ciif-expo.com/</t>
  </si>
  <si>
    <t>Bar Convent Berlin</t>
  </si>
  <si>
    <t>https://www.barconvent.com/en-gb.html#/</t>
  </si>
  <si>
    <t>INTERLIFT</t>
  </si>
  <si>
    <t>https://www.interlift.de/</t>
  </si>
  <si>
    <t>Korea Electronics Show 2026</t>
  </si>
  <si>
    <t>https://www.kes.org/eng/</t>
  </si>
  <si>
    <t>SEMICON WEST 2026</t>
  </si>
  <si>
    <t>https://www.semiconwest.org/</t>
  </si>
  <si>
    <t>CEATEC 2026</t>
  </si>
  <si>
    <t>https://www.ceatec.com/en/</t>
  </si>
  <si>
    <t>18th International Exhibition for Heating, Ventilation, Air-Conditioning, Water Supply, Sanitary and Swimming Pool</t>
  </si>
  <si>
    <t>www.aquatherm.az</t>
  </si>
  <si>
    <t>6th Azerbaijan International Restoration, Reconstruction and development of Karabakh Exhibition</t>
  </si>
  <si>
    <t>www.rebuildkarabakh.az</t>
  </si>
  <si>
    <t>5th Anniversary Caspian International Plastics and Polymers Industry Exhibition</t>
  </si>
  <si>
    <t>www.plastex.az</t>
  </si>
  <si>
    <t>14th Caspian International Road Infrastructure and Public Transport Exhibition</t>
  </si>
  <si>
    <t>www.roadtraffic.az</t>
  </si>
  <si>
    <t>Blue Planet Economy Expoforum</t>
  </si>
  <si>
    <t>https://www.blueplaneteconomy.it/en/</t>
  </si>
  <si>
    <t>TTG Travel Experience</t>
  </si>
  <si>
    <t>Rimini</t>
  </si>
  <si>
    <t>https://www.ttgexpo.it/it</t>
  </si>
  <si>
    <t>World Drug Safety Congress Americas</t>
  </si>
  <si>
    <t>https://www.terrapinn.com/conference/world-drug-safety-us/index.stm</t>
  </si>
  <si>
    <t>Alaska Business Summit</t>
  </si>
  <si>
    <t>Girdwood</t>
  </si>
  <si>
    <t>business.alaskachamber.com</t>
  </si>
  <si>
    <t>Move Australia</t>
  </si>
  <si>
    <t>https://www.terrapinn.com/exhibition/move-au/</t>
  </si>
  <si>
    <t>Australian Cyber Conference</t>
  </si>
  <si>
    <t>https://www.cyberconference.com.au/</t>
  </si>
  <si>
    <t>Feria Tecnológica y Científica del Agua</t>
  </si>
  <si>
    <t>https://www.expoaguaperu.com/</t>
  </si>
  <si>
    <t>SIAL</t>
  </si>
  <si>
    <t>https://www.sialparis.com/fr-FR/infos-pratiques/</t>
  </si>
  <si>
    <t>The MedTech Conference</t>
  </si>
  <si>
    <t>https://themedtechconference.com/</t>
  </si>
  <si>
    <t xml:space="preserve">Saudi Agriculture </t>
  </si>
  <si>
    <t>https://saudi-agriculture.com/</t>
  </si>
  <si>
    <t>MICE Business Day 2026</t>
  </si>
  <si>
    <t>https://micebusinessday.hu/public/home/MICE_BUSINESS_DAy_2025</t>
  </si>
  <si>
    <t xml:space="preserve">MIPIM Middle East </t>
  </si>
  <si>
    <t>Bienes raíces</t>
  </si>
  <si>
    <t>https://www.mipim.com/en-gb/mipim-middle-east.html</t>
  </si>
  <si>
    <t>AllPack Indonesia Expo</t>
  </si>
  <si>
    <t>https://allpack-indonesia.com/</t>
  </si>
  <si>
    <t>ALLPLAS INDONESIA EXPO</t>
  </si>
  <si>
    <t>https://allplas-indonesia.com/</t>
  </si>
  <si>
    <t>AusBiotech International Conference</t>
  </si>
  <si>
    <t>https://ausbiotechic.com/</t>
  </si>
  <si>
    <t>Wind Energy Expo Ireland 2026</t>
  </si>
  <si>
    <t>https://windenergyireland.com/events/event/116-wind-energy-expo-ireland-2026</t>
  </si>
  <si>
    <t>Energética &amp; ECOFair</t>
  </si>
  <si>
    <t>https://sajamenergetike.rs/</t>
  </si>
  <si>
    <t xml:space="preserve">Industrial Transformation Asia Pacific (ITAP) </t>
  </si>
  <si>
    <t>https://www.industrial-transformation.com/</t>
  </si>
  <si>
    <t xml:space="preserve">ITB Asia </t>
  </si>
  <si>
    <t>https://www.itb-asia.com/</t>
  </si>
  <si>
    <t>RoEnergy Timișoara</t>
  </si>
  <si>
    <t>Timisoara</t>
  </si>
  <si>
    <t>https://timisoara.roenergy.eu/en</t>
  </si>
  <si>
    <t>2ⁿᵈ INTERNATIONAL
FOOD, PACKAGING AGRICULTURE &amp; POULTRy
EXHIBITION</t>
  </si>
  <si>
    <t>https://ivorycoastfoodexpo.com/</t>
  </si>
  <si>
    <t>Business Agility Bulgaria 2026</t>
  </si>
  <si>
    <t>https://www.agileconference.bg/</t>
  </si>
  <si>
    <t>Philippine Semiconductor &amp; Electronics Convention &amp; Exhibition</t>
  </si>
  <si>
    <t>Pásay</t>
  </si>
  <si>
    <t>https://seipi.org.ph/</t>
  </si>
  <si>
    <t xml:space="preserve">Singapore International Energy Week </t>
  </si>
  <si>
    <t>https://www.siew.gov.sg/</t>
  </si>
  <si>
    <t>Grocery Innovations Canada 2026 - Canadian Federation of Independent Grocers</t>
  </si>
  <si>
    <t>https://groceryinnovations.com/</t>
  </si>
  <si>
    <t>International Mining and Resources Conference</t>
  </si>
  <si>
    <t>https://imarcglobal.com/</t>
  </si>
  <si>
    <t xml:space="preserve">Salón del chocolate </t>
  </si>
  <si>
    <t>www.salon-du-chocolat.com</t>
  </si>
  <si>
    <t>INDAGRA</t>
  </si>
  <si>
    <t>https://indagra.ro/en/</t>
  </si>
  <si>
    <t>All Energy Australia</t>
  </si>
  <si>
    <t>https://www.all-energy.com.au/#/</t>
  </si>
  <si>
    <t>Waste Expo Australia</t>
  </si>
  <si>
    <t>https://www.wasteexpoaustralia.com.au/</t>
  </si>
  <si>
    <t>28th Azerbaijan International Medical Innovations Exhibition</t>
  </si>
  <si>
    <t>www.medinex.az</t>
  </si>
  <si>
    <t>15th Anniversary Azerbaijan International Beauty Industry Exhibition</t>
  </si>
  <si>
    <t>www.beautyexpo.az</t>
  </si>
  <si>
    <t>Singapore Week of Innovation &amp; Technology</t>
  </si>
  <si>
    <t>https://www.switchsg.org/</t>
  </si>
  <si>
    <t>VIETRF 2026</t>
  </si>
  <si>
    <t>https://vietrf.com/vi/</t>
  </si>
  <si>
    <t>COFFEE EXPO VIETNAM 2026</t>
  </si>
  <si>
    <t>AgroindustriaAlimentos y Bebidas</t>
  </si>
  <si>
    <t>https://coffeeexpovietnam.com/en/home/</t>
  </si>
  <si>
    <t>Japan Mobility Show</t>
  </si>
  <si>
    <t>https://www.japan-mobility-show.com/en/</t>
  </si>
  <si>
    <t>Moldplás</t>
  </si>
  <si>
    <t>Batalha</t>
  </si>
  <si>
    <t>https://exposalao.pt/pt/visitar/moldplas/exposalao_2025/lista-expositores</t>
  </si>
  <si>
    <t xml:space="preserve">93rd UFI Global Congress </t>
  </si>
  <si>
    <t>Eventos</t>
  </si>
  <si>
    <t>https://www.ufi.org/events/93rd-ufi-global-congress-2026/</t>
  </si>
  <si>
    <t xml:space="preserve">Project Omán </t>
  </si>
  <si>
    <t>https://project-oman.com/</t>
  </si>
  <si>
    <t>International Floriculture Trade Fair</t>
  </si>
  <si>
    <t>Vijfhuizen</t>
  </si>
  <si>
    <t>https://hppexhibitions.com/iftf/</t>
  </si>
  <si>
    <t>HEATECH INDONESIA</t>
  </si>
  <si>
    <t>https://www.heatech-indonesia.com/</t>
  </si>
  <si>
    <t>ALL COLD CHAIN LOGISTICS &amp; TRANSPORTATION EXPO</t>
  </si>
  <si>
    <t>https://cooltechexpo.com/</t>
  </si>
  <si>
    <t>Busan International Seafood &amp; Fisheries Expo 2026</t>
  </si>
  <si>
    <t>Busan</t>
  </si>
  <si>
    <t>https://bisfe.com/eng/</t>
  </si>
  <si>
    <t>ALL INDONESIA COOLTECH EXPO</t>
  </si>
  <si>
    <t>SEAFOOD SHOW ASIA EXPO</t>
  </si>
  <si>
    <t>https://seafoodshowasia.com/</t>
  </si>
  <si>
    <t>SIAL INTERFOOD EXPO</t>
  </si>
  <si>
    <t>https://sialinterfood.com/</t>
  </si>
  <si>
    <t>China International Import Expo (CIIE)</t>
  </si>
  <si>
    <t>http://www.ciie.org/</t>
  </si>
  <si>
    <t>Expo Textil 2026</t>
  </si>
  <si>
    <t>https://www.expotextilperu.com/</t>
  </si>
  <si>
    <t>The Luxury Travel Fair</t>
  </si>
  <si>
    <t>https://www.luxurytravelfair.com/</t>
  </si>
  <si>
    <t xml:space="preserve">Saudi Rail </t>
  </si>
  <si>
    <t>https://www.terrapinn.com/exhibition/saudi-rail/index.stm</t>
  </si>
  <si>
    <t>Agro Mashov 2026</t>
  </si>
  <si>
    <t>Beer Sheva</t>
  </si>
  <si>
    <t xml:space="preserve">https://www.agromashovgroup.com/en/#about </t>
  </si>
  <si>
    <t>Web Summit</t>
  </si>
  <si>
    <t>https://websummit.com/</t>
  </si>
  <si>
    <t>FHC Shanghai Global Food Trade Show</t>
  </si>
  <si>
    <t>https://www.fhcchina.com/en/</t>
  </si>
  <si>
    <t>Aviation Week MRO Australasia</t>
  </si>
  <si>
    <t xml:space="preserve">Brisbane </t>
  </si>
  <si>
    <t>https://mroaustralasia.aviationweek.com/en/home.html</t>
  </si>
  <si>
    <t>Cafe Show 2026</t>
  </si>
  <si>
    <t>https://eng.cafeshow.com/eng/</t>
  </si>
  <si>
    <t xml:space="preserve">Build Bangladesh Expo </t>
  </si>
  <si>
    <t>https://www.build-bangladesh.com/</t>
  </si>
  <si>
    <t>World Travel Market (WTM)</t>
  </si>
  <si>
    <t>https://www.wtm.com/london/</t>
  </si>
  <si>
    <t>37ª edición de Interwine &amp; Spirits Asia 2026</t>
  </si>
  <si>
    <t>Guangzhou</t>
  </si>
  <si>
    <t>http://www.interwine.org/en/</t>
  </si>
  <si>
    <t xml:space="preserve">Foodex Saudi 2026 Riad &amp; Jeddah </t>
  </si>
  <si>
    <t>Riad y Jeddah</t>
  </si>
  <si>
    <t>https://www.foodexsaudiexpo.com/</t>
  </si>
  <si>
    <t>MÉDICA</t>
  </si>
  <si>
    <t>https://www.medica.de/</t>
  </si>
  <si>
    <t>COMPAMED</t>
  </si>
  <si>
    <t>https://www.compamed.de/</t>
  </si>
  <si>
    <t>MetsTrade</t>
  </si>
  <si>
    <t>https://www.metstrade.com/</t>
  </si>
  <si>
    <t>Israfood 2026</t>
  </si>
  <si>
    <t xml:space="preserve">https://israfood.com/ </t>
  </si>
  <si>
    <t>Food International Europe</t>
  </si>
  <si>
    <t>https://www.figlobal.com/europe/en/home.html</t>
  </si>
  <si>
    <t>Global Sourcing Expo Melbourne</t>
  </si>
  <si>
    <t>ProWine Mumbai 2026</t>
  </si>
  <si>
    <t>https://www.prowine.in/</t>
  </si>
  <si>
    <t>Indo defence 2026</t>
  </si>
  <si>
    <t>http://www.indodefence.com/</t>
  </si>
  <si>
    <t xml:space="preserve">Singapore FinTech Festival </t>
  </si>
  <si>
    <t>https://www.fintechfestival.sg/</t>
  </si>
  <si>
    <t xml:space="preserve">Slush </t>
  </si>
  <si>
    <t>https://slush.org/about-us</t>
  </si>
  <si>
    <t>Feria de proveedores del sector de salud</t>
  </si>
  <si>
    <t>https://www.tecnosalud.com.pe/</t>
  </si>
  <si>
    <t>ProWine Mumbai</t>
  </si>
  <si>
    <t>Pacific Marine Expo</t>
  </si>
  <si>
    <t>www.pacificmarineexpo.com</t>
  </si>
  <si>
    <t>AusRAIL</t>
  </si>
  <si>
    <t>Brisbane (QLD)</t>
  </si>
  <si>
    <t>https://prospectus2026.ausrail.com/</t>
  </si>
  <si>
    <t>Offshore Energy Exhibition &amp; Conference</t>
  </si>
  <si>
    <t>https://oeec.biz/</t>
  </si>
  <si>
    <t>Bauma China</t>
  </si>
  <si>
    <t>https://bauma-china.com/en/</t>
  </si>
  <si>
    <t>Offshore Energy Week</t>
  </si>
  <si>
    <t>https://onestopesg.com/esg-events/osea-offshore-energy-week-2026</t>
  </si>
  <si>
    <t>Ski Expo &amp; Etho</t>
  </si>
  <si>
    <t>https://sajam.rs/sr/%d0%ba%d0%b0%d0%bb%d0%b5%d0%bd%d0%b4%d0%b0%d1%80-2026/skiexpo/</t>
  </si>
  <si>
    <t>World Bulk Wine Exhibition</t>
  </si>
  <si>
    <t xml:space="preserve">https://worldbulkwine.com/newfront </t>
  </si>
  <si>
    <t xml:space="preserve">OMAN AGROFOOD </t>
  </si>
  <si>
    <t>https://omanagrofood.com/</t>
  </si>
  <si>
    <t>IPF Japan 2026</t>
  </si>
  <si>
    <t>https://www.ipfjapan.jp/</t>
  </si>
  <si>
    <t>Automechanika Shanghai</t>
  </si>
  <si>
    <t>https://automechanika-shanghai.hk.messefrankfurt.com/shanghai/en.html</t>
  </si>
  <si>
    <t>Resourcing Tomorrow</t>
  </si>
  <si>
    <t>https://resourcingtomorrow.com/</t>
  </si>
  <si>
    <t>Manufacturing World 2026 in Fukuoka</t>
  </si>
  <si>
    <t>Fukuoka</t>
  </si>
  <si>
    <t>Hospitality Tech Expo</t>
  </si>
  <si>
    <t>https://www.hospitality-show.jp/tokyo/ja-jp.html</t>
  </si>
  <si>
    <t>The Buildings Show 2026</t>
  </si>
  <si>
    <t>https://informaconnect.com/the-buildings-show/construct-canada/</t>
  </si>
  <si>
    <t>VIETNAM HARDWARE &amp; HAND TOOLS EXPO</t>
  </si>
  <si>
    <t>https://tradepro.vn/en/exhibitions-and-trade-fairs/ho-chi-minh-city/404-hardware-hand-tools-hochiminh</t>
  </si>
  <si>
    <t>IISM &amp; Surabaya Cold Chain Expo</t>
  </si>
  <si>
    <t>Leathertech Bangladesh 2026</t>
  </si>
  <si>
    <t>https://leathertechbangladesh.com/</t>
  </si>
  <si>
    <t xml:space="preserve">20° Seminario Internacional: Argentina Oro, Plata y Cobre &amp; Noche de las Distinciones   </t>
  </si>
  <si>
    <t>Ciudad Autónoma de Buenos Aires.</t>
  </si>
  <si>
    <t>https://www.oroplataycobre.com.ar/schedule/day-one</t>
  </si>
  <si>
    <t>VIETNAM EXPO 2026 - HO CHI MINH</t>
  </si>
  <si>
    <t>https://hcm.vietnamexpo.com.vn/en/</t>
  </si>
  <si>
    <t>VIETNAM ELEVATOR EXPO</t>
  </si>
  <si>
    <t>Ascensores</t>
  </si>
  <si>
    <t>https://elevatorexpo.com.vn/</t>
  </si>
  <si>
    <t>Artigiano in Fiera</t>
  </si>
  <si>
    <t>https://espositori.artigianoinfiera.it/</t>
  </si>
  <si>
    <t xml:space="preserve">SAUDI HORECA </t>
  </si>
  <si>
    <t>https://www.saudihoreca.com/</t>
  </si>
  <si>
    <t>SEMICON Japan</t>
  </si>
  <si>
    <t>https://www.semiconjapan.org/en</t>
  </si>
  <si>
    <t>Annapoorna Inter Food Exhibition</t>
  </si>
  <si>
    <t>https://annapoornainterfood.com/</t>
  </si>
  <si>
    <t>Dhaka International Trade Fair (DITF)</t>
  </si>
  <si>
    <t>https://epb.gov.bd/site/page/3ae0fb64-2406-4002-91e2-7045cce39976/nolink/AboutDITF</t>
  </si>
  <si>
    <t xml:space="preserve">InfraTech </t>
  </si>
  <si>
    <t>https://www.infratech.nl/</t>
  </si>
  <si>
    <t>Bharat Mobility Global Expo</t>
  </si>
  <si>
    <t>https://bharat-mobility.com/</t>
  </si>
  <si>
    <t>R+T</t>
  </si>
  <si>
    <t>https://www.messe-stuttgart.de/r-t/</t>
  </si>
  <si>
    <t>ANUGA FOODTEC</t>
  </si>
  <si>
    <t>https://www.anugafoodtec.de/</t>
  </si>
  <si>
    <t>Aquatech Amsterdam</t>
  </si>
  <si>
    <t>https://www.aquatechtrade.com/amsterdam</t>
  </si>
  <si>
    <t xml:space="preserve">EXPOLIFE INTERNATIONAL </t>
  </si>
  <si>
    <t>Kassel</t>
  </si>
  <si>
    <t>https://expolife.de/</t>
  </si>
  <si>
    <t>AIR CARGO EUROPE</t>
  </si>
  <si>
    <t xml:space="preserve"> https://transportlogistic.de/en/aircargoeurope/</t>
  </si>
  <si>
    <t>TRANSPORT LOGISTIK</t>
  </si>
  <si>
    <t xml:space="preserve"> https://transportlogistic.de/de/</t>
  </si>
  <si>
    <t>EXPO 2027 - Expo Mundial Belgrado</t>
  </si>
  <si>
    <t>https://expobelgrade2027.org/en/intro</t>
  </si>
  <si>
    <t>Plastindia Foundation</t>
  </si>
  <si>
    <t>https://www.plastasia.in/</t>
  </si>
  <si>
    <t>GITEX Serbia 2027</t>
  </si>
  <si>
    <t>05/27/2027</t>
  </si>
  <si>
    <t>https://www.gitexserbia.com/</t>
  </si>
  <si>
    <t>ACHEMA</t>
  </si>
  <si>
    <t>https://www.achema.de/de/die-achema/uebersicht</t>
  </si>
  <si>
    <t>IAA</t>
  </si>
  <si>
    <t>https://www.iaa-mobility.com/de</t>
  </si>
  <si>
    <t>Bali International Airshow 2027</t>
  </si>
  <si>
    <t>https://www.baliairshow.com/</t>
  </si>
  <si>
    <t>ANUGA</t>
  </si>
  <si>
    <t>https://www.anuga.de/</t>
  </si>
  <si>
    <t>Pacific Coating Show 2027</t>
  </si>
  <si>
    <t>https://www.pacific-coatings-show.com/</t>
  </si>
  <si>
    <t>Europort</t>
  </si>
  <si>
    <t>https://www.europort.nl/</t>
  </si>
  <si>
    <t>Food Ingredients Europe (Fi Europe)</t>
  </si>
  <si>
    <t xml:space="preserve">https://www.figlobal.com/en/events.html </t>
  </si>
  <si>
    <t>DRINKTEC</t>
  </si>
  <si>
    <t xml:space="preserve">Múnich </t>
  </si>
  <si>
    <t>https://www.drinktec.com/de-DE/home/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</si>
</sst>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rgb="FFFFFFFF"/>
      <name val="Noto Sans"/>
    </font>
    <font>
      <sz val="11"/>
      <color theme="1"/>
      <name val="Noto Sans"/>
    </font>
    <font>
      <b/>
      <sz val="11"/>
      <color theme="1"/>
      <name val="Noto Sans"/>
    </font>
    <font>
      <i/>
      <sz val="11"/>
      <color theme="1"/>
      <name val="Noto Sans"/>
    </font>
    <font>
      <b/>
      <sz val="20"/>
      <color theme="0"/>
      <name val="Noto Sans"/>
    </font>
    <font>
      <sz val="20"/>
      <color theme="0"/>
      <name val="Noto Sans"/>
    </font>
    <font>
      <sz val="11"/>
      <color rgb="FF000000"/>
      <name val="Noto Sans"/>
    </font>
  </fonts>
  <fills count="4">
    <fill>
      <patternFill patternType="none"/>
    </fill>
    <fill>
      <patternFill patternType="gray125"/>
    </fill>
    <fill>
      <patternFill patternType="solid">
        <fgColor rgb="FF691A31"/>
        <bgColor rgb="FF4472C4"/>
      </patternFill>
    </fill>
    <fill>
      <patternFill patternType="solid">
        <fgColor rgb="FF691A31"/>
        <bgColor indexed="64"/>
      </patternFill>
    </fill>
  </fills>
  <borders count="7">
    <border>
      <left/>
      <right/>
      <top/>
      <bottom/>
      <diagonal/>
    </border>
    <border>
      <left style="thin">
        <color rgb="FFD0CECE"/>
      </left>
      <right style="thin">
        <color rgb="FFD0CECE"/>
      </right>
      <top style="thin">
        <color rgb="FFD0CECE"/>
      </top>
      <bottom style="thin">
        <color rgb="FFD0CECE"/>
      </bottom>
      <diagonal/>
    </border>
    <border>
      <left/>
      <right style="thin">
        <color rgb="FFD0CECE"/>
      </right>
      <top style="thin">
        <color rgb="FFD0CECE"/>
      </top>
      <bottom style="thin">
        <color rgb="FFD0CECE"/>
      </bottom>
      <diagonal/>
    </border>
    <border>
      <left/>
      <right style="thin">
        <color rgb="FFD0CECE"/>
      </right>
      <top/>
      <bottom style="thin">
        <color rgb="FFD0CECE"/>
      </bottom>
      <diagonal/>
    </border>
    <border>
      <left style="thin">
        <color rgb="FFD0CECE"/>
      </left>
      <right style="thin">
        <color rgb="FFD0CECE"/>
      </right>
      <top/>
      <bottom style="thin">
        <color rgb="FFD0CECE"/>
      </bottom>
      <diagonal/>
    </border>
    <border>
      <left/>
      <right style="thin">
        <color rgb="FFD0CECE"/>
      </right>
      <top style="thin">
        <color rgb="FFD0CECE"/>
      </top>
      <bottom/>
      <diagonal/>
    </border>
    <border>
      <left style="thin">
        <color rgb="FFD0CECE"/>
      </left>
      <right style="thin">
        <color rgb="FFD0CECE"/>
      </right>
      <top style="thin">
        <color rgb="FFD0CECE"/>
      </top>
      <bottom/>
      <diagonal/>
    </border>
  </borders>
  <cellStyleXfs count="1">
    <xf numFmtId="0" fontId="0" fillId="0" borderId="0"/>
  </cellStyleXfs>
  <cellXfs count="28">
    <xf numFmtId="0" fontId="0" fillId="0" borderId="0" xfId="0"/>
    <xf numFmtId="0" fontId="2" fillId="0" borderId="0" xfId="0" applyFont="1"/>
    <xf numFmtId="0" fontId="2" fillId="0" borderId="2" xfId="0" applyFont="1" applyBorder="1" applyAlignment="1">
      <alignment wrapText="1"/>
    </xf>
    <xf numFmtId="0" fontId="2" fillId="0" borderId="1" xfId="0" applyFont="1" applyBorder="1"/>
    <xf numFmtId="0" fontId="2" fillId="0" borderId="5" xfId="0" applyFont="1" applyBorder="1" applyAlignment="1">
      <alignment wrapText="1"/>
    </xf>
    <xf numFmtId="0" fontId="2" fillId="0" borderId="6" xfId="0" applyFont="1" applyBorder="1"/>
    <xf numFmtId="0" fontId="2" fillId="0" borderId="0" xfId="0" applyFont="1" applyAlignment="1">
      <alignment wrapText="1"/>
    </xf>
    <xf numFmtId="14" fontId="2" fillId="0" borderId="0" xfId="0" applyNumberFormat="1" applyFont="1"/>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1" xfId="0" applyFont="1" applyBorder="1" applyAlignment="1">
      <alignment wrapText="1"/>
    </xf>
    <xf numFmtId="0" fontId="2" fillId="0" borderId="6" xfId="0" applyFont="1" applyBorder="1" applyAlignment="1">
      <alignment wrapText="1"/>
    </xf>
    <xf numFmtId="14" fontId="2" fillId="0" borderId="1" xfId="0" applyNumberFormat="1" applyFont="1" applyBorder="1" applyAlignment="1">
      <alignment horizontal="center"/>
    </xf>
    <xf numFmtId="0" fontId="7" fillId="0" borderId="1" xfId="0" applyFont="1" applyBorder="1" applyAlignment="1">
      <alignment wrapText="1"/>
    </xf>
    <xf numFmtId="14" fontId="2" fillId="0" borderId="6" xfId="0" applyNumberFormat="1" applyFont="1" applyBorder="1" applyAlignment="1">
      <alignment horizontal="center"/>
    </xf>
    <xf numFmtId="14" fontId="1" fillId="2" borderId="4" xfId="0" applyNumberFormat="1" applyFont="1" applyFill="1" applyBorder="1" applyAlignment="1">
      <alignment vertical="center" wrapText="1"/>
    </xf>
    <xf numFmtId="0" fontId="2" fillId="0" borderId="0" xfId="0" applyFont="1" applyAlignment="1">
      <alignment horizontal="center" vertical="center"/>
    </xf>
    <xf numFmtId="0" fontId="1" fillId="2" borderId="4" xfId="0" applyFont="1" applyFill="1" applyBorder="1" applyAlignment="1">
      <alignment horizontal="center" vertical="center" wrapText="1" shrinkToFit="1"/>
    </xf>
    <xf numFmtId="0" fontId="2" fillId="0" borderId="1" xfId="0" applyFont="1" applyBorder="1" applyAlignment="1">
      <alignment wrapText="1" shrinkToFit="1"/>
    </xf>
    <xf numFmtId="0" fontId="0" fillId="0" borderId="0" xfId="0" applyAlignment="1">
      <alignment wrapText="1"/>
    </xf>
    <xf numFmtId="0" fontId="2" fillId="0" borderId="0" xfId="0" applyFont="1" applyAlignment="1">
      <alignment wrapText="1" shrinkToFit="1"/>
    </xf>
    <xf numFmtId="0" fontId="0" fillId="0" borderId="1" xfId="0" applyBorder="1" applyAlignment="1">
      <alignment wrapText="1"/>
    </xf>
    <xf numFmtId="0" fontId="5" fillId="3" borderId="0" xfId="0" applyFont="1" applyFill="1" applyAlignment="1">
      <alignment horizontal="center" wrapText="1"/>
    </xf>
    <xf numFmtId="0" fontId="6" fillId="3" borderId="0" xfId="0" applyFont="1" applyFill="1" applyAlignment="1">
      <alignment horizontal="center" wrapText="1"/>
    </xf>
    <xf numFmtId="0" fontId="3" fillId="0" borderId="0" xfId="0" applyFont="1" applyAlignment="1">
      <alignment horizont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wrapText="1"/>
    </xf>
  </cellXfs>
  <cellStyles count="1">
    <cellStyle name="Normal" xfId="0" builtinId="0"/>
  </cellStyles>
  <dxfs count="16">
    <dxf>
      <font>
        <color rgb="FF9C0006"/>
      </font>
      <fill>
        <patternFill>
          <bgColor rgb="FFFFC7CE"/>
        </patternFill>
      </fill>
    </dxf>
    <dxf>
      <font>
        <color rgb="FF9C0006"/>
      </font>
      <fill>
        <patternFill>
          <bgColor rgb="FFFFC7CE"/>
        </patternFill>
      </fill>
    </dxf>
    <dxf>
      <font>
        <strike val="0"/>
        <outline val="0"/>
        <shadow val="0"/>
        <u val="none"/>
        <vertAlign val="baseline"/>
        <sz val="11"/>
        <name val="Noto Sans"/>
        <scheme val="none"/>
      </font>
      <alignment horizontal="general" vertical="bottom" textRotation="0" wrapText="1" indent="0" justifyLastLine="0" shrinkToFit="1" readingOrder="0"/>
      <border diagonalUp="0" diagonalDown="0" outline="0">
        <left style="thin">
          <color rgb="FFD0CECE"/>
        </left>
        <right style="thin">
          <color rgb="FFD0CECE"/>
        </right>
        <top style="thin">
          <color rgb="FFD0CECE"/>
        </top>
        <bottom style="thin">
          <color rgb="FFD0CECE"/>
        </bottom>
      </border>
      <protection locked="1" hidden="0"/>
    </dxf>
    <dxf>
      <font>
        <b val="0"/>
        <i val="0"/>
        <strike val="0"/>
        <condense val="0"/>
        <extend val="0"/>
        <outline val="0"/>
        <shadow val="0"/>
        <u val="none"/>
        <vertAlign val="baseline"/>
        <sz val="11"/>
        <color theme="1"/>
        <name val="Noto Sans"/>
        <scheme val="none"/>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1"/>
        <color theme="1"/>
        <name val="Noto Sans"/>
        <scheme val="none"/>
      </font>
      <numFmt numFmtId="0" formatCode="General"/>
      <alignment horizontal="general" vertical="bottom" textRotation="0" wrapText="1" indent="0" justifyLastLine="0" shrinkToFit="0" readingOrder="0"/>
    </dxf>
    <dxf>
      <font>
        <strike val="0"/>
        <outline val="0"/>
        <shadow val="0"/>
        <u val="none"/>
        <vertAlign val="baseline"/>
        <sz val="11"/>
        <name val="Noto Sans"/>
        <scheme val="none"/>
      </font>
      <fill>
        <patternFill patternType="none">
          <fgColor indexed="64"/>
          <bgColor indexed="65"/>
        </patternFill>
      </fill>
      <alignment textRotation="0" wrapText="1" indent="0" justifyLastLine="0" shrinkToFit="0" readingOrder="0"/>
      <border diagonalUp="0" diagonalDown="0" outline="0">
        <left style="thin">
          <color rgb="FFD0CECE"/>
        </left>
        <right style="thin">
          <color rgb="FFD0CECE"/>
        </right>
        <top style="thin">
          <color rgb="FFD0CECE"/>
        </top>
        <bottom style="thin">
          <color rgb="FFD0CECE"/>
        </bottom>
      </border>
    </dxf>
    <dxf>
      <font>
        <strike val="0"/>
        <outline val="0"/>
        <shadow val="0"/>
        <u val="none"/>
        <vertAlign val="baseline"/>
        <sz val="11"/>
        <name val="Noto Sans"/>
        <scheme val="none"/>
      </font>
      <border diagonalUp="0" diagonalDown="0" outline="0">
        <left style="thin">
          <color rgb="FFD0CECE"/>
        </left>
        <right style="thin">
          <color rgb="FFD0CECE"/>
        </right>
        <top style="thin">
          <color rgb="FFD0CECE"/>
        </top>
        <bottom style="thin">
          <color rgb="FFD0CECE"/>
        </bottom>
      </border>
    </dxf>
    <dxf>
      <font>
        <strike val="0"/>
        <outline val="0"/>
        <shadow val="0"/>
        <u val="none"/>
        <vertAlign val="baseline"/>
        <sz val="11"/>
        <name val="Noto Sans"/>
        <scheme val="none"/>
      </font>
      <border diagonalUp="0" diagonalDown="0" outline="0">
        <left style="thin">
          <color rgb="FFD0CECE"/>
        </left>
        <right style="thin">
          <color rgb="FFD0CECE"/>
        </right>
        <top style="thin">
          <color rgb="FFD0CECE"/>
        </top>
        <bottom style="thin">
          <color rgb="FFD0CECE"/>
        </bottom>
      </border>
    </dxf>
    <dxf>
      <font>
        <strike val="0"/>
        <outline val="0"/>
        <shadow val="0"/>
        <u val="none"/>
        <vertAlign val="baseline"/>
        <sz val="11"/>
        <name val="Noto Sans"/>
        <scheme val="none"/>
      </font>
      <alignment textRotation="0" wrapText="1" indent="0" justifyLastLine="0" shrinkToFit="0" readingOrder="0"/>
      <border diagonalUp="0" diagonalDown="0" outline="0">
        <left style="thin">
          <color rgb="FFD0CECE"/>
        </left>
        <right style="thin">
          <color rgb="FFD0CECE"/>
        </right>
        <top style="thin">
          <color rgb="FFD0CECE"/>
        </top>
        <bottom style="thin">
          <color rgb="FFD0CECE"/>
        </bottom>
      </border>
    </dxf>
    <dxf>
      <font>
        <strike val="0"/>
        <outline val="0"/>
        <shadow val="0"/>
        <u val="none"/>
        <vertAlign val="baseline"/>
        <sz val="11"/>
        <name val="Noto Sans"/>
        <scheme val="none"/>
      </font>
      <numFmt numFmtId="19" formatCode="dd/mm/yy"/>
      <alignment horizontal="general"/>
      <border diagonalUp="0" diagonalDown="0">
        <left style="thin">
          <color rgb="FFD0CECE"/>
        </left>
        <right style="thin">
          <color rgb="FFD0CECE"/>
        </right>
        <top style="thin">
          <color rgb="FFD0CECE"/>
        </top>
        <bottom style="thin">
          <color rgb="FFD0CECE"/>
        </bottom>
      </border>
    </dxf>
    <dxf>
      <font>
        <strike val="0"/>
        <outline val="0"/>
        <shadow val="0"/>
        <u val="none"/>
        <vertAlign val="baseline"/>
        <sz val="11"/>
        <name val="Noto Sans"/>
        <scheme val="none"/>
      </font>
      <numFmt numFmtId="19" formatCode="dd/mm/yy"/>
      <alignment horizontal="general"/>
      <border diagonalUp="0" diagonalDown="0">
        <left style="thin">
          <color rgb="FFD0CECE"/>
        </left>
        <right style="thin">
          <color rgb="FFD0CECE"/>
        </right>
        <top style="thin">
          <color rgb="FFD0CECE"/>
        </top>
        <bottom style="thin">
          <color rgb="FFD0CECE"/>
        </bottom>
      </border>
    </dxf>
    <dxf>
      <font>
        <strike val="0"/>
        <outline val="0"/>
        <shadow val="0"/>
        <u val="none"/>
        <vertAlign val="baseline"/>
        <sz val="11"/>
        <name val="Noto Sans"/>
        <scheme val="none"/>
      </font>
      <alignment horizontal="general" vertical="bottom" textRotation="0" wrapText="1" indent="0" justifyLastLine="0" shrinkToFit="0" readingOrder="0"/>
      <border diagonalUp="0" diagonalDown="0" outline="0">
        <left/>
        <right style="thin">
          <color rgb="FFD0CECE"/>
        </right>
        <top style="thin">
          <color rgb="FFD0CECE"/>
        </top>
        <bottom style="thin">
          <color rgb="FFD0CECE"/>
        </bottom>
      </border>
    </dxf>
    <dxf>
      <border outline="0">
        <left style="thin">
          <color rgb="FFD0CECE"/>
        </left>
        <top style="thin">
          <color rgb="FFD0CECE"/>
        </top>
        <bottom style="thin">
          <color rgb="FFD0CECE"/>
        </bottom>
      </border>
    </dxf>
    <dxf>
      <font>
        <strike val="0"/>
        <outline val="0"/>
        <shadow val="0"/>
        <u val="none"/>
        <vertAlign val="baseline"/>
        <sz val="11"/>
        <name val="Noto Sans"/>
        <scheme val="none"/>
      </font>
    </dxf>
    <dxf>
      <border outline="0">
        <bottom style="thin">
          <color rgb="FFD0CECE"/>
        </bottom>
      </border>
    </dxf>
    <dxf>
      <font>
        <b/>
        <i val="0"/>
        <strike val="0"/>
        <condense val="0"/>
        <extend val="0"/>
        <outline val="0"/>
        <shadow val="0"/>
        <u val="none"/>
        <vertAlign val="baseline"/>
        <sz val="11"/>
        <color rgb="FFFFFFFF"/>
        <name val="Noto Sans"/>
        <scheme val="none"/>
      </font>
      <fill>
        <patternFill patternType="solid">
          <fgColor rgb="FF4472C4"/>
          <bgColor rgb="FF691A31"/>
        </patternFill>
      </fill>
      <alignment horizontal="center" vertical="center" textRotation="0" wrapText="1" indent="0" justifyLastLine="0" shrinkToFit="0" readingOrder="0"/>
      <border diagonalUp="0" diagonalDown="0" outline="0">
        <left style="thin">
          <color rgb="FFD0CECE"/>
        </left>
        <right style="thin">
          <color rgb="FFD0CECE"/>
        </right>
        <top/>
        <bottom/>
      </border>
    </dxf>
  </dxfs>
  <tableStyles count="0" defaultTableStyle="TableStyleMedium9" defaultPivotStyle="PivotStyleLight16"/>
  <colors>
    <mruColors>
      <color rgb="FF691A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077096-1B37-284C-A61D-582D03FD2C65}" name="Tabla1" displayName="Tabla1" ref="A5:J849" totalsRowShown="0" headerRowDxfId="15" dataDxfId="13" headerRowBorderDxfId="14" tableBorderDxfId="12">
  <autoFilter ref="A5:J849" xr:uid="{00000000-0009-0000-0000-000000000000}"/>
  <sortState xmlns:xlrd2="http://schemas.microsoft.com/office/spreadsheetml/2017/richdata2" ref="A6:J849">
    <sortCondition ref="B5:B849"/>
  </sortState>
  <tableColumns count="10">
    <tableColumn id="1" xr3:uid="{90236553-185E-1749-976C-E2381BDE9145}" name="Nombre del evento" dataDxfId="11"/>
    <tableColumn id="2" xr3:uid="{5D28D208-78DB-C642-B1CF-B2562334BF2A}" name="Inicio (dd/mm/aaaa)" dataDxfId="10"/>
    <tableColumn id="3" xr3:uid="{0638D7B0-B0B5-DE4D-BD9C-7E9EFE9D0646}" name="Fin (dd/mm/aaaa)" dataDxfId="9"/>
    <tableColumn id="4" xr3:uid="{470CA364-21E7-2C4C-8933-1D370A9D2981}" name="Región" dataDxfId="8"/>
    <tableColumn id="5" xr3:uid="{03D85E4B-B605-0944-AC2C-2C4F68398E23}" name="País" dataDxfId="7"/>
    <tableColumn id="6" xr3:uid="{EAC89834-C884-2A43-9FEB-5648FBC0BE4A}" name="Ciudad " dataDxfId="6"/>
    <tableColumn id="7" xr3:uid="{6EC9765B-40CF-B243-9015-B01C0A0CEFE2}" name="Industrias" dataDxfId="5"/>
    <tableColumn id="11" xr3:uid="{4B2DE735-FD60-2E40-80C8-969713D40B3A}" name="Sectores estratégicos del Plan México" dataDxfId="4">
      <calculatedColumnFormula>IF(OR(G6="Agroindustria",G6="Bienes de consumo",G6="Multisectorial",G6="Textil y calzado",G6="Automotriz y electromovilidad",G6="Farmacéutica y dispositivos médicos",G6="Aeroespacial",G6="Química y Petroquímica",G6="Industrias metálicas básicas",G6="Logística",G6="Energía",G6="Energías limpias",G6="Papel",G6="Plástico",G6="Metalmecánica",G6="Semiconductores",G6="Electrónica"),G6,"Otros")</calculatedColumnFormula>
    </tableColumn>
    <tableColumn id="10" xr3:uid="{9B4F6083-05EF-F64C-95C0-49BBA28792F2}" name="Industria" dataDxfId="3">
      <calculatedColumnFormula>IF(H6="Otros",G6,"")</calculatedColumnFormula>
    </tableColumn>
    <tableColumn id="8" xr3:uid="{607C1702-71AA-584D-B61B-C1AB3DEA6D4F}" name="Sitio web del evento" dataDxfId="2"/>
  </tableColumns>
  <tableStyleInfo name="TableStyleMedium1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993"/>
  <sheetViews>
    <sheetView showGridLines="0" tabSelected="1" zoomScale="90" zoomScaleNormal="80" workbookViewId="0">
      <pane ySplit="5" topLeftCell="A16" activePane="bottomLeft" state="frozen"/>
      <selection pane="bottomLeft" activeCell="A11" sqref="A11"/>
    </sheetView>
  </sheetViews>
  <sheetFormatPr baseColWidth="10" defaultColWidth="8.83203125" defaultRowHeight="17" x14ac:dyDescent="0.25"/>
  <cols>
    <col min="1" max="1" width="50" style="6" customWidth="1"/>
    <col min="2" max="2" width="19.1640625" style="7" customWidth="1"/>
    <col min="3" max="3" width="18" style="7" customWidth="1"/>
    <col min="4" max="4" width="15" style="6" customWidth="1"/>
    <col min="5" max="5" width="15" style="1" customWidth="1"/>
    <col min="6" max="6" width="19.1640625" style="1" customWidth="1"/>
    <col min="7" max="7" width="27.5" style="6" customWidth="1"/>
    <col min="8" max="8" width="29.1640625" style="6" customWidth="1"/>
    <col min="9" max="9" width="35" style="6" customWidth="1"/>
    <col min="10" max="10" width="72.5" style="20" customWidth="1"/>
    <col min="11" max="16384" width="8.83203125" style="1"/>
  </cols>
  <sheetData>
    <row r="1" spans="1:24" ht="147" customHeight="1" x14ac:dyDescent="0.25">
      <c r="A1" s="6" t="e" vm="1">
        <v>#VALUE!</v>
      </c>
      <c r="B1" s="6"/>
      <c r="C1" s="27" t="e" vm="2">
        <v>#VALUE!</v>
      </c>
      <c r="D1" s="27"/>
      <c r="E1" s="27"/>
      <c r="F1" s="27"/>
      <c r="G1" s="27"/>
      <c r="H1" s="27"/>
      <c r="I1" s="27"/>
      <c r="J1" s="27"/>
    </row>
    <row r="2" spans="1:24" ht="29" x14ac:dyDescent="0.4">
      <c r="A2" s="22" t="s">
        <v>0</v>
      </c>
      <c r="B2" s="23"/>
      <c r="C2" s="23"/>
      <c r="D2" s="23"/>
      <c r="E2" s="23"/>
      <c r="F2" s="23"/>
      <c r="G2" s="23"/>
      <c r="H2" s="23"/>
      <c r="I2" s="23"/>
      <c r="J2" s="23"/>
    </row>
    <row r="3" spans="1:24" x14ac:dyDescent="0.25">
      <c r="A3" s="24" t="s">
        <v>1</v>
      </c>
      <c r="B3" s="24"/>
      <c r="C3" s="24"/>
      <c r="D3" s="24"/>
      <c r="E3" s="24"/>
      <c r="F3" s="24"/>
      <c r="G3" s="24"/>
      <c r="H3" s="24"/>
      <c r="I3" s="24"/>
      <c r="J3" s="24"/>
    </row>
    <row r="4" spans="1:24" s="16" customFormat="1" ht="51" customHeight="1" x14ac:dyDescent="0.2">
      <c r="A4" s="25" t="s">
        <v>2</v>
      </c>
      <c r="B4" s="26"/>
      <c r="C4" s="26"/>
      <c r="D4" s="26"/>
      <c r="E4" s="26"/>
      <c r="F4" s="26"/>
      <c r="G4" s="26"/>
      <c r="H4" s="26"/>
      <c r="I4" s="26"/>
      <c r="J4" s="26"/>
    </row>
    <row r="5" spans="1:24" ht="36" x14ac:dyDescent="0.25">
      <c r="A5" s="8" t="s">
        <v>3</v>
      </c>
      <c r="B5" s="15" t="s">
        <v>4</v>
      </c>
      <c r="C5" s="15" t="s">
        <v>5</v>
      </c>
      <c r="D5" s="9" t="s">
        <v>6</v>
      </c>
      <c r="E5" s="9" t="s">
        <v>7</v>
      </c>
      <c r="F5" s="9" t="s">
        <v>8</v>
      </c>
      <c r="G5" s="9" t="s">
        <v>9</v>
      </c>
      <c r="H5" s="9" t="s">
        <v>10</v>
      </c>
      <c r="I5" s="9" t="s">
        <v>11</v>
      </c>
      <c r="J5" s="17" t="s">
        <v>12</v>
      </c>
    </row>
    <row r="6" spans="1:24" ht="18" x14ac:dyDescent="0.25">
      <c r="A6" s="2" t="s">
        <v>13</v>
      </c>
      <c r="B6" s="12">
        <v>46030</v>
      </c>
      <c r="C6" s="12">
        <v>46033</v>
      </c>
      <c r="D6" s="10" t="s">
        <v>14</v>
      </c>
      <c r="E6" s="3" t="s">
        <v>15</v>
      </c>
      <c r="F6" s="3" t="s">
        <v>16</v>
      </c>
      <c r="G6" s="10" t="s">
        <v>17</v>
      </c>
      <c r="H6" s="6" t="str">
        <f t="shared" ref="H6:H37" si="0">IF(OR(G6="Agroindustria",G6="Bienes de consumo",G6="Multisectorial",G6="Textil y calzado",G6="Automotriz y electromovilidad",G6="Farmacéutica y dispositivos médicos",G6="Aeroespacial",G6="Química y Petroquímica",G6="Industrias metálicas básicas",G6="Logística",G6="Energía",G6="Energías limpias",G6="Papel",G6="Plástico",G6="Metalmecánica",G6="Semiconductores",G6="Electrónica"),G6,"Otros")</f>
        <v>Otros</v>
      </c>
      <c r="I6" s="6" t="str">
        <f t="shared" ref="I6:I69" si="1">IF(H6="Otros",G6,"")</f>
        <v>Turismo</v>
      </c>
      <c r="J6" s="6" t="s">
        <v>18</v>
      </c>
    </row>
    <row r="7" spans="1:24" ht="18" x14ac:dyDescent="0.25">
      <c r="A7" s="2" t="s">
        <v>19</v>
      </c>
      <c r="B7" s="12">
        <v>46030</v>
      </c>
      <c r="C7" s="12">
        <v>46032</v>
      </c>
      <c r="D7" s="10" t="s">
        <v>20</v>
      </c>
      <c r="E7" s="3" t="s">
        <v>21</v>
      </c>
      <c r="F7" s="3" t="s">
        <v>22</v>
      </c>
      <c r="G7" s="10" t="s">
        <v>23</v>
      </c>
      <c r="H7" s="6" t="str">
        <f t="shared" si="0"/>
        <v>Agroindustria</v>
      </c>
      <c r="I7" s="6" t="str">
        <f t="shared" si="1"/>
        <v/>
      </c>
      <c r="J7" s="6" t="s">
        <v>24</v>
      </c>
    </row>
    <row r="8" spans="1:24" ht="18" x14ac:dyDescent="0.25">
      <c r="A8" s="2" t="s">
        <v>19</v>
      </c>
      <c r="B8" s="12">
        <v>46030</v>
      </c>
      <c r="C8" s="12">
        <v>46032</v>
      </c>
      <c r="D8" s="10" t="s">
        <v>20</v>
      </c>
      <c r="E8" s="3" t="s">
        <v>21</v>
      </c>
      <c r="F8" s="3" t="s">
        <v>22</v>
      </c>
      <c r="G8" s="10" t="s">
        <v>25</v>
      </c>
      <c r="H8" s="6" t="str">
        <f t="shared" si="0"/>
        <v>Bienes de consumo</v>
      </c>
      <c r="I8" s="6" t="str">
        <f t="shared" si="1"/>
        <v/>
      </c>
      <c r="J8" s="6" t="s">
        <v>24</v>
      </c>
    </row>
    <row r="9" spans="1:24" ht="18" x14ac:dyDescent="0.25">
      <c r="A9" s="2" t="s">
        <v>26</v>
      </c>
      <c r="B9" s="12">
        <v>46031</v>
      </c>
      <c r="C9" s="12">
        <v>46033</v>
      </c>
      <c r="D9" s="10" t="s">
        <v>20</v>
      </c>
      <c r="E9" s="3" t="s">
        <v>27</v>
      </c>
      <c r="F9" s="3" t="s">
        <v>28</v>
      </c>
      <c r="G9" s="10" t="s">
        <v>29</v>
      </c>
      <c r="H9" s="6" t="str">
        <f t="shared" si="0"/>
        <v>Multisectorial</v>
      </c>
      <c r="I9" s="6" t="str">
        <f t="shared" si="1"/>
        <v/>
      </c>
      <c r="J9" s="6" t="s">
        <v>30</v>
      </c>
      <c r="X9"/>
    </row>
    <row r="10" spans="1:24" ht="18" x14ac:dyDescent="0.25">
      <c r="A10" s="2" t="s">
        <v>31</v>
      </c>
      <c r="B10" s="12">
        <v>46034</v>
      </c>
      <c r="C10" s="12">
        <v>46037</v>
      </c>
      <c r="D10" s="10" t="s">
        <v>14</v>
      </c>
      <c r="E10" s="3" t="s">
        <v>15</v>
      </c>
      <c r="F10" s="3" t="s">
        <v>32</v>
      </c>
      <c r="G10" s="10" t="s">
        <v>23</v>
      </c>
      <c r="H10" s="6" t="str">
        <f t="shared" si="0"/>
        <v>Agroindustria</v>
      </c>
      <c r="I10" s="6" t="str">
        <f t="shared" si="1"/>
        <v/>
      </c>
      <c r="J10" s="6" t="s">
        <v>33</v>
      </c>
    </row>
    <row r="11" spans="1:24" ht="18" x14ac:dyDescent="0.25">
      <c r="A11" s="2" t="s">
        <v>34</v>
      </c>
      <c r="B11" s="12">
        <v>46035</v>
      </c>
      <c r="C11" s="12">
        <v>46037</v>
      </c>
      <c r="D11" s="10" t="s">
        <v>14</v>
      </c>
      <c r="E11" s="3" t="s">
        <v>35</v>
      </c>
      <c r="F11" s="3" t="s">
        <v>36</v>
      </c>
      <c r="G11" s="10" t="s">
        <v>37</v>
      </c>
      <c r="H11" s="6" t="str">
        <f t="shared" si="0"/>
        <v>Textil y calzado</v>
      </c>
      <c r="I11" s="6" t="str">
        <f t="shared" si="1"/>
        <v/>
      </c>
      <c r="J11" s="6" t="s">
        <v>38</v>
      </c>
    </row>
    <row r="12" spans="1:24" ht="18" x14ac:dyDescent="0.25">
      <c r="A12" s="2" t="s">
        <v>39</v>
      </c>
      <c r="B12" s="12">
        <v>46035</v>
      </c>
      <c r="C12" s="12">
        <v>46038</v>
      </c>
      <c r="D12" s="10" t="s">
        <v>14</v>
      </c>
      <c r="E12" s="3" t="s">
        <v>40</v>
      </c>
      <c r="F12" s="3" t="s">
        <v>41</v>
      </c>
      <c r="G12" s="10" t="s">
        <v>37</v>
      </c>
      <c r="H12" s="6" t="str">
        <f t="shared" si="0"/>
        <v>Textil y calzado</v>
      </c>
      <c r="I12" s="6" t="str">
        <f t="shared" si="1"/>
        <v/>
      </c>
      <c r="J12" s="6" t="s">
        <v>42</v>
      </c>
    </row>
    <row r="13" spans="1:24" ht="18" x14ac:dyDescent="0.25">
      <c r="A13" s="2" t="s">
        <v>43</v>
      </c>
      <c r="B13" s="12">
        <v>46036</v>
      </c>
      <c r="C13" s="12">
        <v>46036</v>
      </c>
      <c r="D13" s="10" t="s">
        <v>14</v>
      </c>
      <c r="E13" s="3" t="s">
        <v>44</v>
      </c>
      <c r="F13" s="3" t="s">
        <v>45</v>
      </c>
      <c r="G13" s="10" t="s">
        <v>25</v>
      </c>
      <c r="H13" s="6" t="str">
        <f t="shared" si="0"/>
        <v>Bienes de consumo</v>
      </c>
      <c r="I13" s="6" t="str">
        <f t="shared" si="1"/>
        <v/>
      </c>
      <c r="J13" s="6" t="s">
        <v>46</v>
      </c>
    </row>
    <row r="14" spans="1:24" ht="18" x14ac:dyDescent="0.25">
      <c r="A14" s="2" t="s">
        <v>47</v>
      </c>
      <c r="B14" s="12">
        <v>46037</v>
      </c>
      <c r="C14" s="12">
        <v>46040</v>
      </c>
      <c r="D14" s="10" t="s">
        <v>20</v>
      </c>
      <c r="E14" s="3" t="s">
        <v>48</v>
      </c>
      <c r="F14" s="3" t="s">
        <v>28</v>
      </c>
      <c r="G14" s="10" t="s">
        <v>49</v>
      </c>
      <c r="H14" s="6" t="str">
        <f t="shared" si="0"/>
        <v>Otros</v>
      </c>
      <c r="I14" s="6" t="str">
        <f t="shared" si="1"/>
        <v>Sustentabilidad</v>
      </c>
      <c r="J14" s="6" t="s">
        <v>50</v>
      </c>
    </row>
    <row r="15" spans="1:24" ht="18" x14ac:dyDescent="0.25">
      <c r="A15" s="2" t="s">
        <v>51</v>
      </c>
      <c r="B15" s="12">
        <v>46039</v>
      </c>
      <c r="C15" s="12">
        <v>46047</v>
      </c>
      <c r="D15" s="10" t="s">
        <v>14</v>
      </c>
      <c r="E15" s="3" t="s">
        <v>40</v>
      </c>
      <c r="F15" s="3" t="s">
        <v>52</v>
      </c>
      <c r="G15" s="10" t="s">
        <v>17</v>
      </c>
      <c r="H15" s="6" t="str">
        <f t="shared" si="0"/>
        <v>Otros</v>
      </c>
      <c r="I15" s="6" t="str">
        <f t="shared" si="1"/>
        <v>Turismo</v>
      </c>
      <c r="J15" s="6" t="s">
        <v>53</v>
      </c>
    </row>
    <row r="16" spans="1:24" ht="18" x14ac:dyDescent="0.25">
      <c r="A16" s="2" t="s">
        <v>54</v>
      </c>
      <c r="B16" s="12">
        <v>46040</v>
      </c>
      <c r="C16" s="12">
        <v>46042</v>
      </c>
      <c r="D16" s="10" t="s">
        <v>14</v>
      </c>
      <c r="E16" s="3" t="s">
        <v>55</v>
      </c>
      <c r="F16" s="3" t="s">
        <v>56</v>
      </c>
      <c r="G16" s="10" t="s">
        <v>37</v>
      </c>
      <c r="H16" s="6" t="str">
        <f t="shared" si="0"/>
        <v>Textil y calzado</v>
      </c>
      <c r="I16" s="6" t="str">
        <f t="shared" si="1"/>
        <v/>
      </c>
      <c r="J16" s="6" t="s">
        <v>57</v>
      </c>
    </row>
    <row r="17" spans="1:19" ht="18" x14ac:dyDescent="0.25">
      <c r="A17" s="2" t="s">
        <v>58</v>
      </c>
      <c r="B17" s="12">
        <v>46042</v>
      </c>
      <c r="C17" s="12">
        <v>46044</v>
      </c>
      <c r="D17" s="10" t="s">
        <v>14</v>
      </c>
      <c r="E17" s="3" t="s">
        <v>44</v>
      </c>
      <c r="F17" s="3" t="s">
        <v>59</v>
      </c>
      <c r="G17" s="10" t="s">
        <v>37</v>
      </c>
      <c r="H17" s="6" t="str">
        <f t="shared" si="0"/>
        <v>Textil y calzado</v>
      </c>
      <c r="I17" s="6" t="str">
        <f t="shared" si="1"/>
        <v/>
      </c>
      <c r="J17" s="6" t="s">
        <v>60</v>
      </c>
    </row>
    <row r="18" spans="1:19" ht="36" x14ac:dyDescent="0.25">
      <c r="A18" s="2" t="s">
        <v>61</v>
      </c>
      <c r="B18" s="12">
        <v>46042</v>
      </c>
      <c r="C18" s="12">
        <v>46045</v>
      </c>
      <c r="D18" s="10" t="s">
        <v>14</v>
      </c>
      <c r="E18" s="3" t="s">
        <v>40</v>
      </c>
      <c r="F18" s="3" t="s">
        <v>62</v>
      </c>
      <c r="G18" s="10" t="s">
        <v>63</v>
      </c>
      <c r="H18" s="10" t="str">
        <f t="shared" si="0"/>
        <v>Otros</v>
      </c>
      <c r="I18" s="10" t="str">
        <f t="shared" si="1"/>
        <v>Muebles y diseño de interiores</v>
      </c>
      <c r="J18" s="18" t="s">
        <v>64</v>
      </c>
    </row>
    <row r="19" spans="1:19" ht="18" x14ac:dyDescent="0.25">
      <c r="A19" s="2" t="s">
        <v>65</v>
      </c>
      <c r="B19" s="12">
        <v>46043</v>
      </c>
      <c r="C19" s="12">
        <v>46045</v>
      </c>
      <c r="D19" s="10" t="s">
        <v>14</v>
      </c>
      <c r="E19" s="3" t="s">
        <v>44</v>
      </c>
      <c r="F19" s="3" t="s">
        <v>59</v>
      </c>
      <c r="G19" s="10" t="s">
        <v>29</v>
      </c>
      <c r="H19" s="6" t="str">
        <f t="shared" si="0"/>
        <v>Multisectorial</v>
      </c>
      <c r="I19" s="6" t="str">
        <f t="shared" si="1"/>
        <v/>
      </c>
      <c r="J19" s="6" t="s">
        <v>66</v>
      </c>
    </row>
    <row r="20" spans="1:19" ht="18" x14ac:dyDescent="0.25">
      <c r="A20" s="2" t="s">
        <v>67</v>
      </c>
      <c r="B20" s="12">
        <v>46043</v>
      </c>
      <c r="C20" s="12">
        <v>46045</v>
      </c>
      <c r="D20" s="10" t="s">
        <v>14</v>
      </c>
      <c r="E20" s="3" t="s">
        <v>35</v>
      </c>
      <c r="F20" s="3" t="s">
        <v>36</v>
      </c>
      <c r="G20" s="10" t="s">
        <v>68</v>
      </c>
      <c r="H20" s="6" t="str">
        <f t="shared" si="0"/>
        <v>Otros</v>
      </c>
      <c r="I20" s="6" t="str">
        <f t="shared" si="1"/>
        <v>Educación</v>
      </c>
      <c r="J20" s="6" t="s">
        <v>69</v>
      </c>
    </row>
    <row r="21" spans="1:19" ht="36" x14ac:dyDescent="0.25">
      <c r="A21" s="2" t="s">
        <v>70</v>
      </c>
      <c r="B21" s="12">
        <v>46043</v>
      </c>
      <c r="C21" s="12">
        <v>46045</v>
      </c>
      <c r="D21" s="10" t="s">
        <v>20</v>
      </c>
      <c r="E21" s="3" t="s">
        <v>71</v>
      </c>
      <c r="F21" s="3" t="s">
        <v>72</v>
      </c>
      <c r="G21" s="10" t="s">
        <v>73</v>
      </c>
      <c r="H21" s="6" t="str">
        <f t="shared" si="0"/>
        <v>Automotriz y electromovilidad</v>
      </c>
      <c r="I21" s="6" t="str">
        <f t="shared" si="1"/>
        <v/>
      </c>
      <c r="J21" s="6" t="s">
        <v>74</v>
      </c>
    </row>
    <row r="22" spans="1:19" ht="36" x14ac:dyDescent="0.25">
      <c r="A22" s="2" t="s">
        <v>75</v>
      </c>
      <c r="B22" s="12">
        <v>46043</v>
      </c>
      <c r="C22" s="12">
        <v>46048</v>
      </c>
      <c r="D22" s="10" t="s">
        <v>20</v>
      </c>
      <c r="E22" s="3" t="s">
        <v>71</v>
      </c>
      <c r="F22" s="3" t="s">
        <v>72</v>
      </c>
      <c r="G22" s="10" t="s">
        <v>76</v>
      </c>
      <c r="H22" s="6" t="str">
        <f t="shared" si="0"/>
        <v>Otros</v>
      </c>
      <c r="I22" s="6" t="str">
        <f t="shared" si="1"/>
        <v>Tecnología</v>
      </c>
      <c r="J22" s="6" t="s">
        <v>77</v>
      </c>
    </row>
    <row r="23" spans="1:19" ht="18" x14ac:dyDescent="0.25">
      <c r="A23" s="2" t="s">
        <v>78</v>
      </c>
      <c r="B23" s="12">
        <v>46043</v>
      </c>
      <c r="C23" s="12">
        <v>46045</v>
      </c>
      <c r="D23" s="10" t="s">
        <v>20</v>
      </c>
      <c r="E23" s="3" t="s">
        <v>71</v>
      </c>
      <c r="F23" s="3" t="s">
        <v>72</v>
      </c>
      <c r="G23" s="10" t="s">
        <v>79</v>
      </c>
      <c r="H23" s="6" t="str">
        <f t="shared" si="0"/>
        <v>Semiconductores</v>
      </c>
      <c r="I23" s="6" t="str">
        <f t="shared" si="1"/>
        <v/>
      </c>
      <c r="J23" s="6" t="s">
        <v>80</v>
      </c>
    </row>
    <row r="24" spans="1:19" ht="36" x14ac:dyDescent="0.25">
      <c r="A24" s="2" t="s">
        <v>81</v>
      </c>
      <c r="B24" s="12">
        <v>46044</v>
      </c>
      <c r="C24" s="12">
        <v>46044</v>
      </c>
      <c r="D24" s="10" t="s">
        <v>14</v>
      </c>
      <c r="E24" s="3" t="s">
        <v>55</v>
      </c>
      <c r="F24" s="3" t="s">
        <v>82</v>
      </c>
      <c r="G24" s="10" t="s">
        <v>83</v>
      </c>
      <c r="H24" s="6" t="str">
        <f t="shared" si="0"/>
        <v>Farmacéutica y dispositivos médicos</v>
      </c>
      <c r="I24" s="6" t="str">
        <f t="shared" si="1"/>
        <v/>
      </c>
      <c r="J24" s="6" t="s">
        <v>84</v>
      </c>
    </row>
    <row r="25" spans="1:19" ht="18" x14ac:dyDescent="0.25">
      <c r="A25" s="2" t="s">
        <v>85</v>
      </c>
      <c r="B25" s="12">
        <v>46044</v>
      </c>
      <c r="C25" s="12">
        <v>46048</v>
      </c>
      <c r="D25" s="10" t="s">
        <v>14</v>
      </c>
      <c r="E25" s="3" t="s">
        <v>44</v>
      </c>
      <c r="F25" s="3" t="s">
        <v>59</v>
      </c>
      <c r="G25" s="10" t="s">
        <v>29</v>
      </c>
      <c r="H25" s="6" t="str">
        <f t="shared" si="0"/>
        <v>Multisectorial</v>
      </c>
      <c r="I25" s="6" t="str">
        <f t="shared" si="1"/>
        <v/>
      </c>
      <c r="J25" s="6" t="s">
        <v>86</v>
      </c>
    </row>
    <row r="26" spans="1:19" ht="18" x14ac:dyDescent="0.25">
      <c r="A26" s="2" t="s">
        <v>87</v>
      </c>
      <c r="B26" s="12">
        <v>46044</v>
      </c>
      <c r="C26" s="12">
        <v>46053</v>
      </c>
      <c r="D26" s="10" t="s">
        <v>88</v>
      </c>
      <c r="E26" s="3" t="s">
        <v>89</v>
      </c>
      <c r="F26" s="3" t="s">
        <v>90</v>
      </c>
      <c r="G26" s="10" t="s">
        <v>29</v>
      </c>
      <c r="H26" s="6" t="str">
        <f t="shared" si="0"/>
        <v>Multisectorial</v>
      </c>
      <c r="I26" s="6" t="str">
        <f t="shared" si="1"/>
        <v/>
      </c>
      <c r="J26" s="6" t="s">
        <v>91</v>
      </c>
    </row>
    <row r="27" spans="1:19" ht="36" x14ac:dyDescent="0.25">
      <c r="A27" s="2" t="s">
        <v>92</v>
      </c>
      <c r="B27" s="12">
        <v>46044</v>
      </c>
      <c r="C27" s="12">
        <v>46047</v>
      </c>
      <c r="D27" s="10" t="s">
        <v>93</v>
      </c>
      <c r="E27" s="3" t="s">
        <v>94</v>
      </c>
      <c r="F27" s="3" t="s">
        <v>95</v>
      </c>
      <c r="G27" s="10" t="s">
        <v>63</v>
      </c>
      <c r="H27" s="6" t="str">
        <f t="shared" si="0"/>
        <v>Otros</v>
      </c>
      <c r="I27" s="6" t="str">
        <f t="shared" si="1"/>
        <v>Muebles y diseño de interiores</v>
      </c>
      <c r="J27" s="6" t="s">
        <v>96</v>
      </c>
      <c r="S27"/>
    </row>
    <row r="28" spans="1:19" ht="36" x14ac:dyDescent="0.25">
      <c r="A28" s="2" t="s">
        <v>97</v>
      </c>
      <c r="B28" s="12">
        <v>46047</v>
      </c>
      <c r="C28" s="12">
        <v>46051</v>
      </c>
      <c r="D28" s="10" t="s">
        <v>93</v>
      </c>
      <c r="E28" s="3" t="s">
        <v>94</v>
      </c>
      <c r="F28" s="3" t="s">
        <v>95</v>
      </c>
      <c r="G28" s="10" t="s">
        <v>25</v>
      </c>
      <c r="H28" s="6" t="str">
        <f t="shared" si="0"/>
        <v>Bienes de consumo</v>
      </c>
      <c r="I28" s="6" t="str">
        <f t="shared" si="1"/>
        <v/>
      </c>
      <c r="J28" s="6" t="s">
        <v>98</v>
      </c>
    </row>
    <row r="29" spans="1:19" ht="36" x14ac:dyDescent="0.25">
      <c r="A29" s="2" t="s">
        <v>99</v>
      </c>
      <c r="B29" s="12">
        <v>46048</v>
      </c>
      <c r="C29" s="12">
        <v>46050</v>
      </c>
      <c r="D29" s="10" t="s">
        <v>88</v>
      </c>
      <c r="E29" s="3" t="s">
        <v>100</v>
      </c>
      <c r="F29" s="3" t="s">
        <v>101</v>
      </c>
      <c r="G29" s="10" t="s">
        <v>102</v>
      </c>
      <c r="H29" s="6" t="str">
        <f t="shared" si="0"/>
        <v>Otros</v>
      </c>
      <c r="I29" s="6" t="str">
        <f t="shared" si="1"/>
        <v>Marítimo</v>
      </c>
      <c r="J29" s="6" t="s">
        <v>103</v>
      </c>
    </row>
    <row r="30" spans="1:19" ht="36" x14ac:dyDescent="0.25">
      <c r="A30" s="2" t="s">
        <v>99</v>
      </c>
      <c r="B30" s="12">
        <v>46048</v>
      </c>
      <c r="C30" s="12">
        <v>46050</v>
      </c>
      <c r="D30" s="10" t="s">
        <v>88</v>
      </c>
      <c r="E30" s="3" t="s">
        <v>100</v>
      </c>
      <c r="F30" s="3" t="s">
        <v>101</v>
      </c>
      <c r="G30" s="10" t="s">
        <v>23</v>
      </c>
      <c r="H30" s="6" t="str">
        <f t="shared" si="0"/>
        <v>Agroindustria</v>
      </c>
      <c r="I30" s="6" t="str">
        <f t="shared" si="1"/>
        <v/>
      </c>
      <c r="J30" s="6" t="s">
        <v>103</v>
      </c>
    </row>
    <row r="31" spans="1:19" ht="18" x14ac:dyDescent="0.25">
      <c r="A31" s="2" t="s">
        <v>104</v>
      </c>
      <c r="B31" s="12">
        <v>46048</v>
      </c>
      <c r="C31" s="12">
        <v>46050</v>
      </c>
      <c r="D31" s="10" t="s">
        <v>88</v>
      </c>
      <c r="E31" s="3" t="s">
        <v>105</v>
      </c>
      <c r="F31" s="3" t="s">
        <v>106</v>
      </c>
      <c r="G31" s="10" t="s">
        <v>23</v>
      </c>
      <c r="H31" s="6" t="str">
        <f t="shared" si="0"/>
        <v>Agroindustria</v>
      </c>
      <c r="I31" s="6" t="str">
        <f t="shared" si="1"/>
        <v/>
      </c>
      <c r="J31" s="6" t="s">
        <v>107</v>
      </c>
    </row>
    <row r="32" spans="1:19" ht="18" x14ac:dyDescent="0.25">
      <c r="A32" s="2" t="s">
        <v>104</v>
      </c>
      <c r="B32" s="12">
        <v>46048</v>
      </c>
      <c r="C32" s="12">
        <v>46050</v>
      </c>
      <c r="D32" s="10" t="s">
        <v>88</v>
      </c>
      <c r="E32" s="3" t="s">
        <v>105</v>
      </c>
      <c r="F32" s="3" t="s">
        <v>106</v>
      </c>
      <c r="G32" s="10" t="s">
        <v>25</v>
      </c>
      <c r="H32" s="6" t="str">
        <f t="shared" si="0"/>
        <v>Bienes de consumo</v>
      </c>
      <c r="I32" s="6" t="str">
        <f t="shared" si="1"/>
        <v/>
      </c>
      <c r="J32" s="6" t="s">
        <v>107</v>
      </c>
    </row>
    <row r="33" spans="1:10" ht="36" x14ac:dyDescent="0.25">
      <c r="A33" s="2" t="s">
        <v>108</v>
      </c>
      <c r="B33" s="12">
        <v>46049</v>
      </c>
      <c r="C33" s="12">
        <v>46051</v>
      </c>
      <c r="D33" s="10" t="s">
        <v>20</v>
      </c>
      <c r="E33" s="3" t="s">
        <v>109</v>
      </c>
      <c r="F33" s="3" t="s">
        <v>110</v>
      </c>
      <c r="G33" s="10" t="s">
        <v>111</v>
      </c>
      <c r="H33" s="6" t="str">
        <f t="shared" si="0"/>
        <v>Aeroespacial</v>
      </c>
      <c r="I33" s="6" t="str">
        <f t="shared" si="1"/>
        <v/>
      </c>
      <c r="J33" s="6" t="s">
        <v>112</v>
      </c>
    </row>
    <row r="34" spans="1:10" ht="36" x14ac:dyDescent="0.25">
      <c r="A34" s="2" t="s">
        <v>113</v>
      </c>
      <c r="B34" s="12">
        <v>46049</v>
      </c>
      <c r="C34" s="12">
        <v>46051</v>
      </c>
      <c r="D34" s="10" t="s">
        <v>93</v>
      </c>
      <c r="E34" s="3" t="s">
        <v>114</v>
      </c>
      <c r="F34" s="3" t="s">
        <v>115</v>
      </c>
      <c r="G34" s="10" t="s">
        <v>23</v>
      </c>
      <c r="H34" s="6" t="str">
        <f t="shared" si="0"/>
        <v>Agroindustria</v>
      </c>
      <c r="I34" s="6" t="str">
        <f t="shared" si="1"/>
        <v/>
      </c>
      <c r="J34" s="6" t="s">
        <v>116</v>
      </c>
    </row>
    <row r="35" spans="1:10" ht="18" x14ac:dyDescent="0.25">
      <c r="A35" s="2" t="s">
        <v>117</v>
      </c>
      <c r="B35" s="12">
        <v>46049</v>
      </c>
      <c r="C35" s="12">
        <v>46050</v>
      </c>
      <c r="D35" s="10" t="s">
        <v>88</v>
      </c>
      <c r="E35" s="3" t="s">
        <v>89</v>
      </c>
      <c r="F35" s="3" t="s">
        <v>90</v>
      </c>
      <c r="G35" s="10" t="s">
        <v>49</v>
      </c>
      <c r="H35" s="6" t="str">
        <f t="shared" si="0"/>
        <v>Otros</v>
      </c>
      <c r="I35" s="6" t="str">
        <f t="shared" si="1"/>
        <v>Sustentabilidad</v>
      </c>
      <c r="J35" s="6" t="s">
        <v>118</v>
      </c>
    </row>
    <row r="36" spans="1:10" ht="18" x14ac:dyDescent="0.25">
      <c r="A36" s="2" t="s">
        <v>117</v>
      </c>
      <c r="B36" s="12">
        <v>46049</v>
      </c>
      <c r="C36" s="12">
        <v>46050</v>
      </c>
      <c r="D36" s="10" t="s">
        <v>88</v>
      </c>
      <c r="E36" s="3" t="s">
        <v>89</v>
      </c>
      <c r="F36" s="3" t="s">
        <v>90</v>
      </c>
      <c r="G36" s="10" t="s">
        <v>49</v>
      </c>
      <c r="H36" s="6" t="str">
        <f t="shared" si="0"/>
        <v>Otros</v>
      </c>
      <c r="I36" s="6" t="str">
        <f t="shared" si="1"/>
        <v>Sustentabilidad</v>
      </c>
      <c r="J36" s="6" t="s">
        <v>118</v>
      </c>
    </row>
    <row r="37" spans="1:10" ht="18" x14ac:dyDescent="0.25">
      <c r="A37" s="2" t="s">
        <v>117</v>
      </c>
      <c r="B37" s="12">
        <v>46049</v>
      </c>
      <c r="C37" s="12">
        <v>46050</v>
      </c>
      <c r="D37" s="10" t="s">
        <v>88</v>
      </c>
      <c r="E37" s="3" t="s">
        <v>89</v>
      </c>
      <c r="F37" s="3" t="s">
        <v>90</v>
      </c>
      <c r="G37" s="10" t="s">
        <v>49</v>
      </c>
      <c r="H37" s="6" t="str">
        <f t="shared" si="0"/>
        <v>Otros</v>
      </c>
      <c r="I37" s="6" t="str">
        <f t="shared" si="1"/>
        <v>Sustentabilidad</v>
      </c>
      <c r="J37" s="6" t="s">
        <v>118</v>
      </c>
    </row>
    <row r="38" spans="1:10" ht="18" x14ac:dyDescent="0.25">
      <c r="A38" s="2" t="s">
        <v>119</v>
      </c>
      <c r="B38" s="12">
        <v>46049</v>
      </c>
      <c r="C38" s="12">
        <v>46053</v>
      </c>
      <c r="D38" s="10" t="s">
        <v>14</v>
      </c>
      <c r="E38" s="3" t="s">
        <v>40</v>
      </c>
      <c r="F38" s="3" t="s">
        <v>120</v>
      </c>
      <c r="G38" s="10" t="s">
        <v>121</v>
      </c>
      <c r="H38" s="6" t="str">
        <f t="shared" ref="H38:H68" si="2">IF(OR(G38="Agroindustria",G38="Bienes de consumo",G38="Multisectorial",G38="Textil y calzado",G38="Automotriz y electromovilidad",G38="Farmacéutica y dispositivos médicos",G38="Aeroespacial",G38="Química y Petroquímica",G38="Industrias metálicas básicas",G38="Logística",G38="Energía",G38="Energías limpias",G38="Papel",G38="Plástico",G38="Metalmecánica",G38="Semiconductores",G38="Electrónica"),G38,"Otros")</f>
        <v>Otros</v>
      </c>
      <c r="I38" s="6" t="str">
        <f t="shared" si="1"/>
        <v>Juguetes</v>
      </c>
      <c r="J38" s="6" t="s">
        <v>122</v>
      </c>
    </row>
    <row r="39" spans="1:10" ht="18" x14ac:dyDescent="0.25">
      <c r="A39" s="2" t="s">
        <v>123</v>
      </c>
      <c r="B39" s="12">
        <v>46049</v>
      </c>
      <c r="C39" s="12">
        <v>46052</v>
      </c>
      <c r="D39" s="10" t="s">
        <v>20</v>
      </c>
      <c r="E39" s="3" t="s">
        <v>21</v>
      </c>
      <c r="F39" s="3" t="s">
        <v>124</v>
      </c>
      <c r="G39" s="10" t="s">
        <v>125</v>
      </c>
      <c r="H39" s="6" t="str">
        <f t="shared" si="2"/>
        <v>Energía</v>
      </c>
      <c r="I39" s="6" t="str">
        <f t="shared" si="1"/>
        <v/>
      </c>
      <c r="J39" s="6" t="s">
        <v>126</v>
      </c>
    </row>
    <row r="40" spans="1:10" ht="18" x14ac:dyDescent="0.25">
      <c r="A40" s="2" t="s">
        <v>127</v>
      </c>
      <c r="B40" s="12">
        <v>46050</v>
      </c>
      <c r="C40" s="12">
        <v>46052</v>
      </c>
      <c r="D40" s="10" t="s">
        <v>20</v>
      </c>
      <c r="E40" s="3" t="s">
        <v>71</v>
      </c>
      <c r="F40" s="3" t="s">
        <v>72</v>
      </c>
      <c r="G40" s="10" t="s">
        <v>76</v>
      </c>
      <c r="H40" s="6" t="str">
        <f t="shared" si="2"/>
        <v>Otros</v>
      </c>
      <c r="I40" s="6" t="str">
        <f t="shared" si="1"/>
        <v>Tecnología</v>
      </c>
      <c r="J40" s="6" t="s">
        <v>128</v>
      </c>
    </row>
    <row r="41" spans="1:10" ht="18" x14ac:dyDescent="0.25">
      <c r="A41" s="2" t="s">
        <v>129</v>
      </c>
      <c r="B41" s="12">
        <v>46050</v>
      </c>
      <c r="C41" s="12">
        <v>46054</v>
      </c>
      <c r="D41" s="10" t="s">
        <v>20</v>
      </c>
      <c r="E41" s="3" t="s">
        <v>130</v>
      </c>
      <c r="F41" s="3" t="s">
        <v>131</v>
      </c>
      <c r="G41" s="10" t="s">
        <v>25</v>
      </c>
      <c r="H41" s="6" t="str">
        <f t="shared" si="2"/>
        <v>Bienes de consumo</v>
      </c>
      <c r="I41" s="6" t="str">
        <f t="shared" si="1"/>
        <v/>
      </c>
      <c r="J41" s="6" t="s">
        <v>132</v>
      </c>
    </row>
    <row r="42" spans="1:10" ht="36" x14ac:dyDescent="0.25">
      <c r="A42" s="2" t="s">
        <v>133</v>
      </c>
      <c r="B42" s="12">
        <v>46051</v>
      </c>
      <c r="C42" s="12">
        <v>46053</v>
      </c>
      <c r="D42" s="10" t="s">
        <v>14</v>
      </c>
      <c r="E42" s="3" t="s">
        <v>134</v>
      </c>
      <c r="F42" s="3" t="s">
        <v>135</v>
      </c>
      <c r="G42" s="10" t="s">
        <v>23</v>
      </c>
      <c r="H42" s="6" t="str">
        <f t="shared" si="2"/>
        <v>Agroindustria</v>
      </c>
      <c r="I42" s="6" t="str">
        <f t="shared" si="1"/>
        <v/>
      </c>
      <c r="J42" s="6" t="s">
        <v>136</v>
      </c>
    </row>
    <row r="43" spans="1:10" ht="18" x14ac:dyDescent="0.25">
      <c r="A43" s="2" t="s">
        <v>137</v>
      </c>
      <c r="B43" s="12">
        <v>46051</v>
      </c>
      <c r="C43" s="12">
        <v>46054</v>
      </c>
      <c r="D43" s="10" t="s">
        <v>14</v>
      </c>
      <c r="E43" s="3" t="s">
        <v>35</v>
      </c>
      <c r="F43" s="3" t="s">
        <v>36</v>
      </c>
      <c r="G43" s="10" t="s">
        <v>17</v>
      </c>
      <c r="H43" s="6" t="str">
        <f t="shared" si="2"/>
        <v>Otros</v>
      </c>
      <c r="I43" s="6" t="str">
        <f t="shared" si="1"/>
        <v>Turismo</v>
      </c>
      <c r="J43" s="6" t="s">
        <v>138</v>
      </c>
    </row>
    <row r="44" spans="1:10" ht="36" x14ac:dyDescent="0.25">
      <c r="A44" s="2" t="s">
        <v>139</v>
      </c>
      <c r="B44" s="12">
        <v>46051</v>
      </c>
      <c r="C44" s="12">
        <v>46051</v>
      </c>
      <c r="D44" s="10" t="s">
        <v>93</v>
      </c>
      <c r="E44" s="3" t="s">
        <v>140</v>
      </c>
      <c r="F44" s="3" t="s">
        <v>141</v>
      </c>
      <c r="G44" s="10" t="s">
        <v>49</v>
      </c>
      <c r="H44" s="6" t="str">
        <f t="shared" si="2"/>
        <v>Otros</v>
      </c>
      <c r="I44" s="6" t="str">
        <f t="shared" si="1"/>
        <v>Sustentabilidad</v>
      </c>
      <c r="J44" s="6" t="s">
        <v>142</v>
      </c>
    </row>
    <row r="45" spans="1:10" ht="36" x14ac:dyDescent="0.25">
      <c r="A45" s="2" t="s">
        <v>143</v>
      </c>
      <c r="B45" s="12">
        <v>46051</v>
      </c>
      <c r="C45" s="12">
        <v>46051</v>
      </c>
      <c r="D45" s="10" t="s">
        <v>93</v>
      </c>
      <c r="E45" s="3" t="s">
        <v>114</v>
      </c>
      <c r="F45" s="3" t="s">
        <v>144</v>
      </c>
      <c r="G45" s="10" t="s">
        <v>29</v>
      </c>
      <c r="H45" s="6" t="str">
        <f t="shared" si="2"/>
        <v>Multisectorial</v>
      </c>
      <c r="I45" s="6" t="str">
        <f t="shared" si="1"/>
        <v/>
      </c>
      <c r="J45" s="6" t="s">
        <v>145</v>
      </c>
    </row>
    <row r="46" spans="1:10" ht="18" x14ac:dyDescent="0.25">
      <c r="A46" s="2" t="s">
        <v>146</v>
      </c>
      <c r="B46" s="12">
        <v>46053</v>
      </c>
      <c r="C46" s="12">
        <v>46055</v>
      </c>
      <c r="D46" s="10" t="s">
        <v>14</v>
      </c>
      <c r="E46" s="3" t="s">
        <v>44</v>
      </c>
      <c r="F46" s="3" t="s">
        <v>59</v>
      </c>
      <c r="G46" s="10" t="s">
        <v>147</v>
      </c>
      <c r="H46" s="6" t="str">
        <f t="shared" si="2"/>
        <v>Otros</v>
      </c>
      <c r="I46" s="6" t="str">
        <f t="shared" si="1"/>
        <v>Lentes</v>
      </c>
      <c r="J46" s="6" t="s">
        <v>148</v>
      </c>
    </row>
    <row r="47" spans="1:10" ht="18" x14ac:dyDescent="0.25">
      <c r="A47" s="2" t="s">
        <v>149</v>
      </c>
      <c r="B47" s="12">
        <v>46054</v>
      </c>
      <c r="C47" s="12">
        <v>46057</v>
      </c>
      <c r="D47" s="10" t="s">
        <v>14</v>
      </c>
      <c r="E47" s="3" t="s">
        <v>40</v>
      </c>
      <c r="F47" s="3" t="s">
        <v>62</v>
      </c>
      <c r="G47" s="10" t="s">
        <v>23</v>
      </c>
      <c r="H47" s="6" t="str">
        <f t="shared" si="2"/>
        <v>Agroindustria</v>
      </c>
      <c r="I47" s="6" t="str">
        <f t="shared" si="1"/>
        <v/>
      </c>
      <c r="J47" s="6" t="s">
        <v>150</v>
      </c>
    </row>
    <row r="48" spans="1:10" ht="18" x14ac:dyDescent="0.25">
      <c r="A48" s="2" t="s">
        <v>149</v>
      </c>
      <c r="B48" s="12">
        <v>46054</v>
      </c>
      <c r="C48" s="12">
        <v>46057</v>
      </c>
      <c r="D48" s="10" t="s">
        <v>14</v>
      </c>
      <c r="E48" s="3" t="s">
        <v>40</v>
      </c>
      <c r="F48" s="3" t="s">
        <v>62</v>
      </c>
      <c r="G48" s="10" t="s">
        <v>25</v>
      </c>
      <c r="H48" s="6" t="str">
        <f t="shared" si="2"/>
        <v>Bienes de consumo</v>
      </c>
      <c r="I48" s="6" t="str">
        <f t="shared" si="1"/>
        <v/>
      </c>
      <c r="J48" s="6" t="s">
        <v>150</v>
      </c>
    </row>
    <row r="49" spans="1:10" ht="36" x14ac:dyDescent="0.25">
      <c r="A49" s="2" t="s">
        <v>151</v>
      </c>
      <c r="B49" s="12">
        <v>46055</v>
      </c>
      <c r="C49" s="12">
        <v>46059</v>
      </c>
      <c r="D49" s="10" t="s">
        <v>93</v>
      </c>
      <c r="E49" s="3" t="s">
        <v>140</v>
      </c>
      <c r="F49" s="3" t="s">
        <v>152</v>
      </c>
      <c r="G49" s="10" t="s">
        <v>125</v>
      </c>
      <c r="H49" s="6" t="str">
        <f t="shared" si="2"/>
        <v>Energía</v>
      </c>
      <c r="I49" s="6" t="str">
        <f t="shared" si="1"/>
        <v/>
      </c>
      <c r="J49" s="6" t="s">
        <v>153</v>
      </c>
    </row>
    <row r="50" spans="1:10" ht="18" x14ac:dyDescent="0.25">
      <c r="A50" s="2" t="s">
        <v>154</v>
      </c>
      <c r="B50" s="12">
        <v>46055</v>
      </c>
      <c r="C50" s="12">
        <v>46057</v>
      </c>
      <c r="D50" s="10" t="s">
        <v>20</v>
      </c>
      <c r="E50" s="3" t="s">
        <v>155</v>
      </c>
      <c r="F50" s="3" t="s">
        <v>155</v>
      </c>
      <c r="G50" s="10" t="s">
        <v>29</v>
      </c>
      <c r="H50" s="6" t="str">
        <f t="shared" si="2"/>
        <v>Multisectorial</v>
      </c>
      <c r="I50" s="6" t="str">
        <f t="shared" si="1"/>
        <v/>
      </c>
      <c r="J50" s="6" t="s">
        <v>156</v>
      </c>
    </row>
    <row r="51" spans="1:10" ht="126" x14ac:dyDescent="0.25">
      <c r="A51" s="2" t="s">
        <v>157</v>
      </c>
      <c r="B51" s="12">
        <v>46056</v>
      </c>
      <c r="C51" s="12">
        <v>46058</v>
      </c>
      <c r="D51" s="10" t="s">
        <v>93</v>
      </c>
      <c r="E51" s="3" t="s">
        <v>114</v>
      </c>
      <c r="F51" s="3" t="s">
        <v>158</v>
      </c>
      <c r="G51" s="10" t="s">
        <v>83</v>
      </c>
      <c r="H51" s="6" t="str">
        <f t="shared" si="2"/>
        <v>Farmacéutica y dispositivos médicos</v>
      </c>
      <c r="I51" s="6" t="str">
        <f t="shared" si="1"/>
        <v/>
      </c>
      <c r="J51" s="6" t="s">
        <v>159</v>
      </c>
    </row>
    <row r="52" spans="1:10" ht="18" x14ac:dyDescent="0.25">
      <c r="A52" s="2" t="s">
        <v>160</v>
      </c>
      <c r="B52" s="12">
        <v>46056</v>
      </c>
      <c r="C52" s="12">
        <v>46056</v>
      </c>
      <c r="D52" s="10" t="s">
        <v>20</v>
      </c>
      <c r="E52" s="3" t="s">
        <v>71</v>
      </c>
      <c r="F52" s="3" t="s">
        <v>161</v>
      </c>
      <c r="G52" s="10" t="s">
        <v>23</v>
      </c>
      <c r="H52" s="6" t="str">
        <f t="shared" si="2"/>
        <v>Agroindustria</v>
      </c>
      <c r="I52" s="6" t="str">
        <f t="shared" si="1"/>
        <v/>
      </c>
      <c r="J52" s="6" t="s">
        <v>162</v>
      </c>
    </row>
    <row r="53" spans="1:10" ht="18" x14ac:dyDescent="0.25">
      <c r="A53" s="2" t="s">
        <v>163</v>
      </c>
      <c r="B53" s="12">
        <v>46056</v>
      </c>
      <c r="C53" s="12">
        <v>46061</v>
      </c>
      <c r="D53" s="10" t="s">
        <v>20</v>
      </c>
      <c r="E53" s="3" t="s">
        <v>155</v>
      </c>
      <c r="F53" s="3" t="s">
        <v>155</v>
      </c>
      <c r="G53" s="10" t="s">
        <v>111</v>
      </c>
      <c r="H53" s="6" t="str">
        <f t="shared" si="2"/>
        <v>Aeroespacial</v>
      </c>
      <c r="I53" s="6" t="str">
        <f t="shared" si="1"/>
        <v/>
      </c>
      <c r="J53" s="6" t="s">
        <v>164</v>
      </c>
    </row>
    <row r="54" spans="1:10" ht="18" x14ac:dyDescent="0.25">
      <c r="A54" s="2" t="s">
        <v>165</v>
      </c>
      <c r="B54" s="12">
        <v>46056</v>
      </c>
      <c r="C54" s="12">
        <v>46059</v>
      </c>
      <c r="D54" s="10" t="s">
        <v>20</v>
      </c>
      <c r="E54" s="3" t="s">
        <v>21</v>
      </c>
      <c r="F54" s="3" t="s">
        <v>166</v>
      </c>
      <c r="G54" s="10" t="s">
        <v>167</v>
      </c>
      <c r="H54" s="6" t="str">
        <f t="shared" si="2"/>
        <v>Química y petroquímica</v>
      </c>
      <c r="I54" s="6" t="str">
        <f t="shared" si="1"/>
        <v/>
      </c>
      <c r="J54" s="6" t="s">
        <v>168</v>
      </c>
    </row>
    <row r="55" spans="1:10" ht="18" x14ac:dyDescent="0.25">
      <c r="A55" s="2" t="s">
        <v>169</v>
      </c>
      <c r="B55" s="12">
        <v>46057</v>
      </c>
      <c r="C55" s="12">
        <v>46059</v>
      </c>
      <c r="D55" s="10" t="s">
        <v>14</v>
      </c>
      <c r="E55" s="3" t="s">
        <v>40</v>
      </c>
      <c r="F55" s="3" t="s">
        <v>170</v>
      </c>
      <c r="G55" s="10" t="s">
        <v>23</v>
      </c>
      <c r="H55" s="6" t="str">
        <f t="shared" si="2"/>
        <v>Agroindustria</v>
      </c>
      <c r="I55" s="6" t="str">
        <f t="shared" si="1"/>
        <v/>
      </c>
      <c r="J55" s="6" t="s">
        <v>171</v>
      </c>
    </row>
    <row r="56" spans="1:10" ht="18" x14ac:dyDescent="0.25">
      <c r="A56" s="2" t="s">
        <v>172</v>
      </c>
      <c r="B56" s="12">
        <v>46057</v>
      </c>
      <c r="C56" s="12">
        <v>46059</v>
      </c>
      <c r="D56" s="10" t="s">
        <v>20</v>
      </c>
      <c r="E56" s="3" t="s">
        <v>71</v>
      </c>
      <c r="F56" s="3" t="s">
        <v>72</v>
      </c>
      <c r="G56" s="10" t="s">
        <v>23</v>
      </c>
      <c r="H56" s="6" t="str">
        <f t="shared" si="2"/>
        <v>Agroindustria</v>
      </c>
      <c r="I56" s="6" t="str">
        <f t="shared" si="1"/>
        <v/>
      </c>
      <c r="J56" s="6" t="s">
        <v>173</v>
      </c>
    </row>
    <row r="57" spans="1:10" ht="18" x14ac:dyDescent="0.25">
      <c r="A57" s="2" t="s">
        <v>172</v>
      </c>
      <c r="B57" s="12">
        <v>46057</v>
      </c>
      <c r="C57" s="12">
        <v>46059</v>
      </c>
      <c r="D57" s="10" t="s">
        <v>20</v>
      </c>
      <c r="E57" s="3" t="s">
        <v>71</v>
      </c>
      <c r="F57" s="3" t="s">
        <v>72</v>
      </c>
      <c r="G57" s="10" t="s">
        <v>25</v>
      </c>
      <c r="H57" s="6" t="str">
        <f t="shared" si="2"/>
        <v>Bienes de consumo</v>
      </c>
      <c r="I57" s="6" t="str">
        <f t="shared" si="1"/>
        <v/>
      </c>
      <c r="J57" s="6" t="s">
        <v>173</v>
      </c>
    </row>
    <row r="58" spans="1:10" ht="18" x14ac:dyDescent="0.25">
      <c r="A58" s="2" t="s">
        <v>169</v>
      </c>
      <c r="B58" s="12">
        <v>46057</v>
      </c>
      <c r="C58" s="12">
        <v>46059</v>
      </c>
      <c r="D58" s="10" t="s">
        <v>14</v>
      </c>
      <c r="E58" s="3" t="s">
        <v>40</v>
      </c>
      <c r="F58" s="3" t="s">
        <v>170</v>
      </c>
      <c r="G58" s="10" t="s">
        <v>23</v>
      </c>
      <c r="H58" s="6" t="str">
        <f t="shared" si="2"/>
        <v>Agroindustria</v>
      </c>
      <c r="I58" s="6" t="str">
        <f t="shared" si="1"/>
        <v/>
      </c>
      <c r="J58" s="6" t="s">
        <v>174</v>
      </c>
    </row>
    <row r="59" spans="1:10" ht="18" x14ac:dyDescent="0.25">
      <c r="A59" s="2" t="s">
        <v>175</v>
      </c>
      <c r="B59" s="12">
        <v>46057</v>
      </c>
      <c r="C59" s="12">
        <v>46059</v>
      </c>
      <c r="D59" s="10" t="s">
        <v>20</v>
      </c>
      <c r="E59" s="3" t="s">
        <v>155</v>
      </c>
      <c r="F59" s="3" t="s">
        <v>155</v>
      </c>
      <c r="G59" s="10" t="s">
        <v>79</v>
      </c>
      <c r="H59" s="6" t="str">
        <f t="shared" si="2"/>
        <v>Semiconductores</v>
      </c>
      <c r="I59" s="6" t="str">
        <f t="shared" si="1"/>
        <v/>
      </c>
      <c r="J59" s="6" t="s">
        <v>176</v>
      </c>
    </row>
    <row r="60" spans="1:10" ht="18" x14ac:dyDescent="0.25">
      <c r="A60" s="2" t="s">
        <v>177</v>
      </c>
      <c r="B60" s="12">
        <v>46058</v>
      </c>
      <c r="C60" s="12">
        <v>46058</v>
      </c>
      <c r="D60" s="10" t="s">
        <v>14</v>
      </c>
      <c r="E60" s="3" t="s">
        <v>55</v>
      </c>
      <c r="F60" s="3" t="s">
        <v>178</v>
      </c>
      <c r="G60" s="10" t="s">
        <v>49</v>
      </c>
      <c r="H60" s="6" t="str">
        <f t="shared" si="2"/>
        <v>Otros</v>
      </c>
      <c r="I60" s="6" t="str">
        <f t="shared" si="1"/>
        <v>Sustentabilidad</v>
      </c>
      <c r="J60" s="6" t="s">
        <v>179</v>
      </c>
    </row>
    <row r="61" spans="1:10" ht="36" x14ac:dyDescent="0.25">
      <c r="A61" s="2" t="s">
        <v>180</v>
      </c>
      <c r="B61" s="12">
        <v>46058</v>
      </c>
      <c r="C61" s="12">
        <v>46060</v>
      </c>
      <c r="D61" s="10" t="s">
        <v>181</v>
      </c>
      <c r="E61" s="3" t="s">
        <v>182</v>
      </c>
      <c r="F61" s="3" t="s">
        <v>183</v>
      </c>
      <c r="G61" s="10" t="s">
        <v>184</v>
      </c>
      <c r="H61" s="6" t="str">
        <f t="shared" si="2"/>
        <v>Otros</v>
      </c>
      <c r="I61" s="6" t="str">
        <f t="shared" si="1"/>
        <v>Construcción e infraestructura</v>
      </c>
      <c r="J61" s="6" t="s">
        <v>185</v>
      </c>
    </row>
    <row r="62" spans="1:10" ht="18" x14ac:dyDescent="0.25">
      <c r="A62" s="2" t="s">
        <v>186</v>
      </c>
      <c r="B62" s="12">
        <v>46058</v>
      </c>
      <c r="C62" s="12">
        <v>46061</v>
      </c>
      <c r="D62" s="10" t="s">
        <v>20</v>
      </c>
      <c r="E62" s="3" t="s">
        <v>187</v>
      </c>
      <c r="F62" s="3" t="s">
        <v>188</v>
      </c>
      <c r="G62" s="10" t="s">
        <v>17</v>
      </c>
      <c r="H62" s="6" t="str">
        <f t="shared" si="2"/>
        <v>Otros</v>
      </c>
      <c r="I62" s="6" t="str">
        <f t="shared" si="1"/>
        <v>Turismo</v>
      </c>
      <c r="J62" s="6" t="s">
        <v>189</v>
      </c>
    </row>
    <row r="63" spans="1:10" ht="36" x14ac:dyDescent="0.25">
      <c r="A63" s="2" t="s">
        <v>190</v>
      </c>
      <c r="B63" s="12">
        <v>46058</v>
      </c>
      <c r="C63" s="12">
        <v>46068</v>
      </c>
      <c r="D63" s="10" t="s">
        <v>20</v>
      </c>
      <c r="E63" s="3" t="s">
        <v>187</v>
      </c>
      <c r="F63" s="3" t="s">
        <v>188</v>
      </c>
      <c r="G63" s="10" t="s">
        <v>73</v>
      </c>
      <c r="H63" s="6" t="str">
        <f t="shared" si="2"/>
        <v>Automotriz y electromovilidad</v>
      </c>
      <c r="I63" s="6" t="str">
        <f t="shared" si="1"/>
        <v/>
      </c>
      <c r="J63" s="6" t="s">
        <v>191</v>
      </c>
    </row>
    <row r="64" spans="1:10" ht="18" x14ac:dyDescent="0.25">
      <c r="A64" s="2" t="s">
        <v>192</v>
      </c>
      <c r="B64" s="12">
        <v>46058</v>
      </c>
      <c r="C64" s="12">
        <v>46061</v>
      </c>
      <c r="D64" s="10" t="s">
        <v>14</v>
      </c>
      <c r="E64" s="3" t="s">
        <v>40</v>
      </c>
      <c r="F64" s="3" t="s">
        <v>193</v>
      </c>
      <c r="G64" s="10" t="s">
        <v>194</v>
      </c>
      <c r="H64" s="6" t="str">
        <f t="shared" si="2"/>
        <v>Otros</v>
      </c>
      <c r="I64" s="6" t="str">
        <f t="shared" si="1"/>
        <v>Arte y artesanías</v>
      </c>
      <c r="J64" s="6" t="s">
        <v>195</v>
      </c>
    </row>
    <row r="65" spans="1:10" ht="18" x14ac:dyDescent="0.25">
      <c r="A65" s="2" t="s">
        <v>192</v>
      </c>
      <c r="B65" s="12">
        <v>46058</v>
      </c>
      <c r="C65" s="12">
        <v>46061</v>
      </c>
      <c r="D65" s="10" t="s">
        <v>14</v>
      </c>
      <c r="E65" s="3" t="s">
        <v>40</v>
      </c>
      <c r="F65" s="3" t="s">
        <v>193</v>
      </c>
      <c r="G65" s="10" t="s">
        <v>29</v>
      </c>
      <c r="H65" s="6" t="str">
        <f t="shared" si="2"/>
        <v>Multisectorial</v>
      </c>
      <c r="I65" s="6" t="str">
        <f t="shared" si="1"/>
        <v/>
      </c>
      <c r="J65" s="6" t="s">
        <v>195</v>
      </c>
    </row>
    <row r="66" spans="1:10" ht="18" x14ac:dyDescent="0.25">
      <c r="A66" s="2" t="s">
        <v>196</v>
      </c>
      <c r="B66" s="12">
        <v>46058</v>
      </c>
      <c r="C66" s="12">
        <v>46060</v>
      </c>
      <c r="D66" s="10" t="s">
        <v>20</v>
      </c>
      <c r="E66" s="3" t="s">
        <v>21</v>
      </c>
      <c r="F66" s="3" t="s">
        <v>166</v>
      </c>
      <c r="G66" s="10" t="s">
        <v>17</v>
      </c>
      <c r="H66" s="6" t="str">
        <f t="shared" si="2"/>
        <v>Otros</v>
      </c>
      <c r="I66" s="6" t="str">
        <f t="shared" si="1"/>
        <v>Turismo</v>
      </c>
      <c r="J66" s="6" t="s">
        <v>197</v>
      </c>
    </row>
    <row r="67" spans="1:10" ht="36" x14ac:dyDescent="0.25">
      <c r="A67" s="2" t="s">
        <v>198</v>
      </c>
      <c r="B67" s="12">
        <v>46058</v>
      </c>
      <c r="C67" s="12">
        <v>46060</v>
      </c>
      <c r="D67" s="10" t="s">
        <v>20</v>
      </c>
      <c r="E67" s="3" t="s">
        <v>21</v>
      </c>
      <c r="F67" s="3" t="s">
        <v>199</v>
      </c>
      <c r="G67" s="10" t="s">
        <v>73</v>
      </c>
      <c r="H67" s="6" t="str">
        <f t="shared" si="2"/>
        <v>Automotriz y electromovilidad</v>
      </c>
      <c r="I67" s="6" t="str">
        <f t="shared" si="1"/>
        <v/>
      </c>
      <c r="J67" s="6" t="s">
        <v>200</v>
      </c>
    </row>
    <row r="68" spans="1:10" ht="36" x14ac:dyDescent="0.25">
      <c r="A68" s="2" t="s">
        <v>201</v>
      </c>
      <c r="B68" s="12">
        <v>46058</v>
      </c>
      <c r="C68" s="12">
        <v>46030</v>
      </c>
      <c r="D68" s="10" t="s">
        <v>20</v>
      </c>
      <c r="E68" s="3" t="s">
        <v>202</v>
      </c>
      <c r="F68" s="3" t="s">
        <v>203</v>
      </c>
      <c r="G68" s="10" t="s">
        <v>184</v>
      </c>
      <c r="H68" s="6" t="str">
        <f t="shared" si="2"/>
        <v>Otros</v>
      </c>
      <c r="I68" s="6" t="str">
        <f t="shared" si="1"/>
        <v>Construcción e infraestructura</v>
      </c>
      <c r="J68" s="6" t="s">
        <v>204</v>
      </c>
    </row>
    <row r="69" spans="1:10" ht="18" x14ac:dyDescent="0.25">
      <c r="A69" s="2" t="s">
        <v>205</v>
      </c>
      <c r="B69" s="12">
        <v>46058</v>
      </c>
      <c r="C69" s="12">
        <v>46060</v>
      </c>
      <c r="D69" s="10" t="s">
        <v>206</v>
      </c>
      <c r="E69" s="3" t="s">
        <v>21</v>
      </c>
      <c r="F69" s="10" t="s">
        <v>166</v>
      </c>
      <c r="G69" s="10" t="s">
        <v>17</v>
      </c>
      <c r="H69" s="6" t="str">
        <f>IF(
 OR(
  G69="Agroindustria",
  G69="Bienes de consumo",
  G69="Multisectorial",
  G69="Textil y calzado",
  G69="Automotriz y electromovilidad",
  G69="Farmacéutica y dispositivos médicos",
  G69="Aeroespacial",
  G69="Química y Petroquímica",
  G69="Industrias metálicas básicas",
  G69="Logística",
  G69="Energía",
  G69="Energías limpias",
  G69="Papel",
  G69="Plástico",
  G69="Metalmecánica",
  G69="Semiconductores",
  G69="Electrónica"
 ),
 G69,
 "Otros"
)</f>
        <v>Otros</v>
      </c>
      <c r="I69" s="6" t="str">
        <f t="shared" si="1"/>
        <v>Turismo</v>
      </c>
      <c r="J69" s="19" t="s">
        <v>197</v>
      </c>
    </row>
    <row r="70" spans="1:10" ht="36" x14ac:dyDescent="0.25">
      <c r="A70" s="2" t="s">
        <v>207</v>
      </c>
      <c r="B70" s="12">
        <v>46059</v>
      </c>
      <c r="C70" s="12">
        <v>46061</v>
      </c>
      <c r="D70" s="10" t="s">
        <v>20</v>
      </c>
      <c r="E70" s="3" t="s">
        <v>208</v>
      </c>
      <c r="F70" s="3" t="s">
        <v>209</v>
      </c>
      <c r="G70" s="10" t="s">
        <v>17</v>
      </c>
      <c r="H70" s="6" t="str">
        <f t="shared" ref="H70:H76" si="3">IF(OR(G70="Agroindustria",G70="Bienes de consumo",G70="Multisectorial",G70="Textil y calzado",G70="Automotriz y electromovilidad",G70="Farmacéutica y dispositivos médicos",G70="Aeroespacial",G70="Química y Petroquímica",G70="Industrias metálicas básicas",G70="Logística",G70="Energía",G70="Energías limpias",G70="Papel",G70="Plástico",G70="Metalmecánica",G70="Semiconductores",G70="Electrónica"),G70,"Otros")</f>
        <v>Otros</v>
      </c>
      <c r="I70" s="6" t="str">
        <f t="shared" ref="I70:I133" si="4">IF(H70="Otros",G70,"")</f>
        <v>Turismo</v>
      </c>
      <c r="J70" s="6" t="s">
        <v>210</v>
      </c>
    </row>
    <row r="71" spans="1:10" ht="18" x14ac:dyDescent="0.25">
      <c r="A71" s="2" t="s">
        <v>211</v>
      </c>
      <c r="B71" s="12">
        <v>46059</v>
      </c>
      <c r="C71" s="12">
        <v>46063</v>
      </c>
      <c r="D71" s="10" t="s">
        <v>14</v>
      </c>
      <c r="E71" s="3" t="s">
        <v>40</v>
      </c>
      <c r="F71" s="3" t="s">
        <v>41</v>
      </c>
      <c r="G71" s="10" t="s">
        <v>25</v>
      </c>
      <c r="H71" s="6" t="str">
        <f t="shared" si="3"/>
        <v>Bienes de consumo</v>
      </c>
      <c r="I71" s="6" t="str">
        <f t="shared" si="4"/>
        <v/>
      </c>
      <c r="J71" s="6" t="s">
        <v>212</v>
      </c>
    </row>
    <row r="72" spans="1:10" ht="18" x14ac:dyDescent="0.25">
      <c r="A72" s="2" t="s">
        <v>213</v>
      </c>
      <c r="B72" s="12">
        <v>46060</v>
      </c>
      <c r="C72" s="12">
        <v>46062</v>
      </c>
      <c r="D72" s="10" t="s">
        <v>14</v>
      </c>
      <c r="E72" s="3" t="s">
        <v>40</v>
      </c>
      <c r="F72" s="3" t="s">
        <v>214</v>
      </c>
      <c r="G72" s="10" t="s">
        <v>37</v>
      </c>
      <c r="H72" s="6" t="str">
        <f t="shared" si="3"/>
        <v>Textil y calzado</v>
      </c>
      <c r="I72" s="6" t="str">
        <f t="shared" si="4"/>
        <v/>
      </c>
      <c r="J72" s="6" t="s">
        <v>215</v>
      </c>
    </row>
    <row r="73" spans="1:10" ht="18" x14ac:dyDescent="0.25">
      <c r="A73" s="2" t="s">
        <v>216</v>
      </c>
      <c r="B73" s="12">
        <v>46060</v>
      </c>
      <c r="C73" s="12">
        <v>46064</v>
      </c>
      <c r="D73" s="10" t="s">
        <v>14</v>
      </c>
      <c r="E73" s="3" t="s">
        <v>40</v>
      </c>
      <c r="F73" s="3" t="s">
        <v>52</v>
      </c>
      <c r="G73" s="10" t="s">
        <v>23</v>
      </c>
      <c r="H73" s="6" t="str">
        <f t="shared" si="3"/>
        <v>Agroindustria</v>
      </c>
      <c r="I73" s="6" t="str">
        <f t="shared" si="4"/>
        <v/>
      </c>
      <c r="J73" s="6" t="s">
        <v>217</v>
      </c>
    </row>
    <row r="74" spans="1:10" ht="18" x14ac:dyDescent="0.25">
      <c r="A74" s="2" t="s">
        <v>216</v>
      </c>
      <c r="B74" s="12">
        <v>46060</v>
      </c>
      <c r="C74" s="12">
        <v>46064</v>
      </c>
      <c r="D74" s="10" t="s">
        <v>14</v>
      </c>
      <c r="E74" s="3" t="s">
        <v>40</v>
      </c>
      <c r="F74" s="3" t="s">
        <v>52</v>
      </c>
      <c r="G74" s="10" t="s">
        <v>25</v>
      </c>
      <c r="H74" s="6" t="str">
        <f t="shared" si="3"/>
        <v>Bienes de consumo</v>
      </c>
      <c r="I74" s="6" t="str">
        <f t="shared" si="4"/>
        <v/>
      </c>
      <c r="J74" s="6" t="s">
        <v>217</v>
      </c>
    </row>
    <row r="75" spans="1:10" ht="18" x14ac:dyDescent="0.25">
      <c r="A75" s="2" t="s">
        <v>218</v>
      </c>
      <c r="B75" s="12">
        <v>46062</v>
      </c>
      <c r="C75" s="12">
        <v>46064</v>
      </c>
      <c r="D75" s="10" t="s">
        <v>20</v>
      </c>
      <c r="E75" s="3" t="s">
        <v>21</v>
      </c>
      <c r="F75" s="3" t="s">
        <v>219</v>
      </c>
      <c r="G75" s="10" t="s">
        <v>25</v>
      </c>
      <c r="H75" s="6" t="str">
        <f t="shared" si="3"/>
        <v>Bienes de consumo</v>
      </c>
      <c r="I75" s="6" t="str">
        <f t="shared" si="4"/>
        <v/>
      </c>
      <c r="J75" s="6" t="s">
        <v>220</v>
      </c>
    </row>
    <row r="76" spans="1:10" ht="18" x14ac:dyDescent="0.25">
      <c r="A76" s="2" t="s">
        <v>221</v>
      </c>
      <c r="B76" s="12">
        <v>46062</v>
      </c>
      <c r="C76" s="12">
        <v>46064</v>
      </c>
      <c r="D76" s="10" t="s">
        <v>14</v>
      </c>
      <c r="E76" s="3" t="s">
        <v>222</v>
      </c>
      <c r="F76" s="3" t="s">
        <v>223</v>
      </c>
      <c r="G76" s="10" t="s">
        <v>25</v>
      </c>
      <c r="H76" s="6" t="str">
        <f t="shared" si="3"/>
        <v>Bienes de consumo</v>
      </c>
      <c r="I76" s="6" t="str">
        <f t="shared" si="4"/>
        <v/>
      </c>
      <c r="J76" s="6" t="s">
        <v>224</v>
      </c>
    </row>
    <row r="77" spans="1:10" ht="18" x14ac:dyDescent="0.25">
      <c r="A77" s="2" t="s">
        <v>225</v>
      </c>
      <c r="B77" s="12">
        <v>46062</v>
      </c>
      <c r="C77" s="12">
        <v>46063</v>
      </c>
      <c r="D77" s="10" t="s">
        <v>206</v>
      </c>
      <c r="E77" s="3" t="s">
        <v>21</v>
      </c>
      <c r="F77" s="10" t="s">
        <v>166</v>
      </c>
      <c r="G77" s="10" t="s">
        <v>29</v>
      </c>
      <c r="H77" s="6" t="str">
        <f>IF(
 OR(
  G77="Agroindustria",
  G77="Bienes de consumo",
  G77="Multisectorial",
  G77="Textil y calzado",
  G77="Automotriz y electromovilidad",
  G77="Farmacéutica y dispositivos médicos",
  G77="Aeroespacial",
  G77="Química y Petroquímica",
  G77="Industrias metálicas básicas",
  G77="Logística",
  G77="Energía",
  G77="Energías limpias",
  G77="Papel",
  G77="Plástico",
  G77="Metalmecánica",
  G77="Semiconductores",
  G77="Electrónica"
 ),
 G77,
 "Otros"
)</f>
        <v>Multisectorial</v>
      </c>
      <c r="I77" s="6" t="str">
        <f t="shared" si="4"/>
        <v/>
      </c>
      <c r="J77" s="19" t="s">
        <v>226</v>
      </c>
    </row>
    <row r="78" spans="1:10" ht="18" x14ac:dyDescent="0.25">
      <c r="A78" s="2" t="s">
        <v>227</v>
      </c>
      <c r="B78" s="12">
        <v>46062</v>
      </c>
      <c r="C78" s="12">
        <v>46064</v>
      </c>
      <c r="D78" s="10" t="s">
        <v>228</v>
      </c>
      <c r="E78" s="3" t="s">
        <v>229</v>
      </c>
      <c r="F78" s="10" t="s">
        <v>230</v>
      </c>
      <c r="G78" s="10" t="s">
        <v>29</v>
      </c>
      <c r="H78" s="6" t="str">
        <f>IF(
 OR(
  G78="Agroindustria",
  G78="Bienes de consumo",
  G78="Multisectorial",
  G78="Textil y calzado",
  G78="Automotriz y electromovilidad",
  G78="Farmacéutica y dispositivos médicos",
  G78="Aeroespacial",
  G78="Química y Petroquímica",
  G78="Industrias metálicas básicas",
  G78="Logística",
  G78="Energía",
  G78="Energías limpias",
  G78="Papel",
  G78="Plástico",
  G78="Metalmecánica",
  G78="Semiconductores",
  G78="Electrónica"
 ),
 G78,
 "Otros"
)</f>
        <v>Multisectorial</v>
      </c>
      <c r="I78" s="6" t="str">
        <f t="shared" si="4"/>
        <v/>
      </c>
      <c r="J78" s="19" t="s">
        <v>231</v>
      </c>
    </row>
    <row r="79" spans="1:10" ht="18" x14ac:dyDescent="0.25">
      <c r="A79" s="2" t="s">
        <v>232</v>
      </c>
      <c r="B79" s="12">
        <v>46063</v>
      </c>
      <c r="C79" s="12">
        <v>46034</v>
      </c>
      <c r="D79" s="10" t="s">
        <v>14</v>
      </c>
      <c r="E79" s="3" t="s">
        <v>44</v>
      </c>
      <c r="F79" s="3" t="s">
        <v>59</v>
      </c>
      <c r="G79" s="10" t="s">
        <v>17</v>
      </c>
      <c r="H79" s="6" t="str">
        <f t="shared" ref="H79:H96" si="5">IF(OR(G79="Agroindustria",G79="Bienes de consumo",G79="Multisectorial",G79="Textil y calzado",G79="Automotriz y electromovilidad",G79="Farmacéutica y dispositivos médicos",G79="Aeroespacial",G79="Química y Petroquímica",G79="Industrias metálicas básicas",G79="Logística",G79="Energía",G79="Energías limpias",G79="Papel",G79="Plástico",G79="Metalmecánica",G79="Semiconductores",G79="Electrónica"),G79,"Otros")</f>
        <v>Otros</v>
      </c>
      <c r="I79" s="6" t="str">
        <f t="shared" si="4"/>
        <v>Turismo</v>
      </c>
      <c r="J79" s="6" t="s">
        <v>233</v>
      </c>
    </row>
    <row r="80" spans="1:10" ht="18" x14ac:dyDescent="0.25">
      <c r="A80" s="2" t="s">
        <v>234</v>
      </c>
      <c r="B80" s="12">
        <v>46063</v>
      </c>
      <c r="C80" s="12">
        <v>46065</v>
      </c>
      <c r="D80" s="10" t="s">
        <v>181</v>
      </c>
      <c r="E80" s="3" t="s">
        <v>235</v>
      </c>
      <c r="F80" s="3" t="s">
        <v>236</v>
      </c>
      <c r="G80" s="10" t="s">
        <v>49</v>
      </c>
      <c r="H80" s="10" t="str">
        <f t="shared" si="5"/>
        <v>Otros</v>
      </c>
      <c r="I80" s="10" t="str">
        <f t="shared" si="4"/>
        <v>Sustentabilidad</v>
      </c>
      <c r="J80" s="10" t="s">
        <v>237</v>
      </c>
    </row>
    <row r="81" spans="1:10" ht="18" x14ac:dyDescent="0.25">
      <c r="A81" s="2" t="s">
        <v>238</v>
      </c>
      <c r="B81" s="12">
        <v>46063</v>
      </c>
      <c r="C81" s="12">
        <v>46066</v>
      </c>
      <c r="D81" s="10" t="s">
        <v>14</v>
      </c>
      <c r="E81" s="3" t="s">
        <v>40</v>
      </c>
      <c r="F81" s="3" t="s">
        <v>239</v>
      </c>
      <c r="G81" s="10" t="s">
        <v>23</v>
      </c>
      <c r="H81" s="6" t="str">
        <f t="shared" si="5"/>
        <v>Agroindustria</v>
      </c>
      <c r="I81" s="6" t="str">
        <f t="shared" si="4"/>
        <v/>
      </c>
      <c r="J81" s="6" t="s">
        <v>240</v>
      </c>
    </row>
    <row r="82" spans="1:10" ht="18" x14ac:dyDescent="0.25">
      <c r="A82" s="2" t="s">
        <v>238</v>
      </c>
      <c r="B82" s="12">
        <v>46063</v>
      </c>
      <c r="C82" s="12">
        <v>46066</v>
      </c>
      <c r="D82" s="10" t="s">
        <v>14</v>
      </c>
      <c r="E82" s="3" t="s">
        <v>40</v>
      </c>
      <c r="F82" s="3" t="s">
        <v>239</v>
      </c>
      <c r="G82" s="10" t="s">
        <v>25</v>
      </c>
      <c r="H82" s="6" t="str">
        <f t="shared" si="5"/>
        <v>Bienes de consumo</v>
      </c>
      <c r="I82" s="6" t="str">
        <f t="shared" si="4"/>
        <v/>
      </c>
      <c r="J82" s="6" t="s">
        <v>240</v>
      </c>
    </row>
    <row r="83" spans="1:10" ht="36" x14ac:dyDescent="0.25">
      <c r="A83" s="2" t="s">
        <v>241</v>
      </c>
      <c r="B83" s="12">
        <v>46063</v>
      </c>
      <c r="C83" s="12">
        <v>46065</v>
      </c>
      <c r="D83" s="10" t="s">
        <v>93</v>
      </c>
      <c r="E83" s="3" t="s">
        <v>140</v>
      </c>
      <c r="F83" s="3" t="s">
        <v>242</v>
      </c>
      <c r="G83" s="10" t="s">
        <v>49</v>
      </c>
      <c r="H83" s="6" t="str">
        <f t="shared" si="5"/>
        <v>Otros</v>
      </c>
      <c r="I83" s="6" t="str">
        <f t="shared" si="4"/>
        <v>Sustentabilidad</v>
      </c>
      <c r="J83" s="20" t="s">
        <v>243</v>
      </c>
    </row>
    <row r="84" spans="1:10" ht="18" x14ac:dyDescent="0.25">
      <c r="A84" s="2" t="s">
        <v>244</v>
      </c>
      <c r="B84" s="12">
        <v>46063</v>
      </c>
      <c r="C84" s="12">
        <v>46065</v>
      </c>
      <c r="D84" s="10" t="s">
        <v>14</v>
      </c>
      <c r="E84" s="3" t="s">
        <v>40</v>
      </c>
      <c r="F84" s="3" t="s">
        <v>245</v>
      </c>
      <c r="G84" s="10" t="s">
        <v>49</v>
      </c>
      <c r="H84" s="6" t="str">
        <f t="shared" si="5"/>
        <v>Otros</v>
      </c>
      <c r="I84" s="6" t="str">
        <f t="shared" si="4"/>
        <v>Sustentabilidad</v>
      </c>
      <c r="J84" s="6" t="s">
        <v>246</v>
      </c>
    </row>
    <row r="85" spans="1:10" ht="36" x14ac:dyDescent="0.25">
      <c r="A85" s="2" t="s">
        <v>247</v>
      </c>
      <c r="B85" s="12">
        <v>46063</v>
      </c>
      <c r="C85" s="12">
        <v>46066</v>
      </c>
      <c r="D85" s="10" t="s">
        <v>20</v>
      </c>
      <c r="E85" s="3" t="s">
        <v>187</v>
      </c>
      <c r="F85" s="3" t="s">
        <v>188</v>
      </c>
      <c r="G85" s="10" t="s">
        <v>25</v>
      </c>
      <c r="H85" s="6" t="str">
        <f t="shared" si="5"/>
        <v>Bienes de consumo</v>
      </c>
      <c r="I85" s="6" t="str">
        <f t="shared" si="4"/>
        <v/>
      </c>
      <c r="J85" s="6" t="s">
        <v>248</v>
      </c>
    </row>
    <row r="86" spans="1:10" ht="36" x14ac:dyDescent="0.25">
      <c r="A86" s="2" t="s">
        <v>247</v>
      </c>
      <c r="B86" s="12">
        <v>46063</v>
      </c>
      <c r="C86" s="12">
        <v>46066</v>
      </c>
      <c r="D86" s="10" t="s">
        <v>20</v>
      </c>
      <c r="E86" s="3" t="s">
        <v>187</v>
      </c>
      <c r="F86" s="3" t="s">
        <v>188</v>
      </c>
      <c r="G86" s="10" t="s">
        <v>249</v>
      </c>
      <c r="H86" s="6" t="str">
        <f t="shared" si="5"/>
        <v>Otros</v>
      </c>
      <c r="I86" s="6" t="str">
        <f t="shared" si="4"/>
        <v>Hotelería, restaurantes y hospitalidad</v>
      </c>
      <c r="J86" s="6" t="s">
        <v>248</v>
      </c>
    </row>
    <row r="87" spans="1:10" ht="18" x14ac:dyDescent="0.25">
      <c r="A87" s="2" t="s">
        <v>250</v>
      </c>
      <c r="B87" s="12">
        <v>46064</v>
      </c>
      <c r="C87" s="12">
        <v>46065</v>
      </c>
      <c r="D87" s="10" t="s">
        <v>14</v>
      </c>
      <c r="E87" s="3" t="s">
        <v>251</v>
      </c>
      <c r="F87" s="3" t="s">
        <v>252</v>
      </c>
      <c r="G87" s="10" t="s">
        <v>76</v>
      </c>
      <c r="H87" s="6" t="str">
        <f t="shared" si="5"/>
        <v>Otros</v>
      </c>
      <c r="I87" s="6" t="str">
        <f t="shared" si="4"/>
        <v>Tecnología</v>
      </c>
      <c r="J87" s="6" t="s">
        <v>253</v>
      </c>
    </row>
    <row r="88" spans="1:10" ht="18" x14ac:dyDescent="0.25">
      <c r="A88" s="2" t="s">
        <v>254</v>
      </c>
      <c r="B88" s="12">
        <v>46064</v>
      </c>
      <c r="C88" s="12">
        <v>46066</v>
      </c>
      <c r="D88" s="10" t="s">
        <v>14</v>
      </c>
      <c r="E88" s="3" t="s">
        <v>44</v>
      </c>
      <c r="F88" s="3" t="s">
        <v>59</v>
      </c>
      <c r="G88" s="10" t="s">
        <v>37</v>
      </c>
      <c r="H88" s="6" t="str">
        <f t="shared" si="5"/>
        <v>Textil y calzado</v>
      </c>
      <c r="I88" s="6" t="str">
        <f t="shared" si="4"/>
        <v/>
      </c>
      <c r="J88" s="6" t="s">
        <v>255</v>
      </c>
    </row>
    <row r="89" spans="1:10" ht="18" x14ac:dyDescent="0.25">
      <c r="A89" s="2" t="s">
        <v>256</v>
      </c>
      <c r="B89" s="12">
        <v>46064</v>
      </c>
      <c r="C89" s="12">
        <v>46065</v>
      </c>
      <c r="D89" s="10" t="s">
        <v>14</v>
      </c>
      <c r="E89" s="3" t="s">
        <v>44</v>
      </c>
      <c r="F89" s="3" t="s">
        <v>59</v>
      </c>
      <c r="G89" s="10" t="s">
        <v>37</v>
      </c>
      <c r="H89" s="6" t="str">
        <f t="shared" si="5"/>
        <v>Textil y calzado</v>
      </c>
      <c r="I89" s="6" t="str">
        <f t="shared" si="4"/>
        <v/>
      </c>
      <c r="J89" s="6" t="s">
        <v>257</v>
      </c>
    </row>
    <row r="90" spans="1:10" ht="18" x14ac:dyDescent="0.25">
      <c r="A90" s="2" t="s">
        <v>258</v>
      </c>
      <c r="B90" s="12">
        <v>46064</v>
      </c>
      <c r="C90" s="12">
        <v>46066</v>
      </c>
      <c r="D90" s="10" t="s">
        <v>20</v>
      </c>
      <c r="E90" s="3" t="s">
        <v>21</v>
      </c>
      <c r="F90" s="3" t="s">
        <v>259</v>
      </c>
      <c r="G90" s="10" t="s">
        <v>29</v>
      </c>
      <c r="H90" s="6" t="str">
        <f t="shared" si="5"/>
        <v>Multisectorial</v>
      </c>
      <c r="I90" s="6" t="str">
        <f t="shared" si="4"/>
        <v/>
      </c>
      <c r="J90" s="6" t="s">
        <v>260</v>
      </c>
    </row>
    <row r="91" spans="1:10" ht="36" x14ac:dyDescent="0.25">
      <c r="A91" s="2" t="s">
        <v>261</v>
      </c>
      <c r="B91" s="12">
        <v>46065</v>
      </c>
      <c r="C91" s="12">
        <v>46068</v>
      </c>
      <c r="D91" s="10" t="s">
        <v>20</v>
      </c>
      <c r="E91" s="3" t="s">
        <v>187</v>
      </c>
      <c r="F91" s="3" t="s">
        <v>188</v>
      </c>
      <c r="G91" s="10" t="s">
        <v>68</v>
      </c>
      <c r="H91" s="6" t="str">
        <f t="shared" si="5"/>
        <v>Otros</v>
      </c>
      <c r="I91" s="6" t="str">
        <f t="shared" si="4"/>
        <v>Educación</v>
      </c>
      <c r="J91" s="6" t="s">
        <v>262</v>
      </c>
    </row>
    <row r="92" spans="1:10" ht="18" x14ac:dyDescent="0.25">
      <c r="A92" s="2" t="s">
        <v>263</v>
      </c>
      <c r="B92" s="12">
        <v>46065</v>
      </c>
      <c r="C92" s="12">
        <v>46068</v>
      </c>
      <c r="D92" s="10" t="s">
        <v>20</v>
      </c>
      <c r="E92" s="3" t="s">
        <v>187</v>
      </c>
      <c r="F92" s="3" t="s">
        <v>188</v>
      </c>
      <c r="G92" s="10" t="s">
        <v>264</v>
      </c>
      <c r="H92" s="6" t="str">
        <f t="shared" si="5"/>
        <v>Otros</v>
      </c>
      <c r="I92" s="6" t="str">
        <f t="shared" si="4"/>
        <v>Joyería</v>
      </c>
      <c r="J92" s="6" t="s">
        <v>265</v>
      </c>
    </row>
    <row r="93" spans="1:10" ht="36" x14ac:dyDescent="0.25">
      <c r="A93" s="2" t="s">
        <v>266</v>
      </c>
      <c r="B93" s="12">
        <v>46066</v>
      </c>
      <c r="C93" s="12">
        <v>46068</v>
      </c>
      <c r="D93" s="10" t="s">
        <v>20</v>
      </c>
      <c r="E93" s="3" t="s">
        <v>187</v>
      </c>
      <c r="F93" s="3" t="s">
        <v>188</v>
      </c>
      <c r="G93" s="10" t="s">
        <v>267</v>
      </c>
      <c r="H93" s="6" t="str">
        <f t="shared" si="5"/>
        <v>Otros</v>
      </c>
      <c r="I93" s="6" t="str">
        <f t="shared" si="4"/>
        <v>Franquicias</v>
      </c>
      <c r="J93" s="6" t="s">
        <v>268</v>
      </c>
    </row>
    <row r="94" spans="1:10" ht="36" x14ac:dyDescent="0.25">
      <c r="A94" s="2" t="s">
        <v>269</v>
      </c>
      <c r="B94" s="12">
        <v>46068</v>
      </c>
      <c r="C94" s="12">
        <v>46069</v>
      </c>
      <c r="D94" s="10" t="s">
        <v>14</v>
      </c>
      <c r="E94" s="3" t="s">
        <v>55</v>
      </c>
      <c r="F94" s="3" t="s">
        <v>56</v>
      </c>
      <c r="G94" s="10" t="s">
        <v>184</v>
      </c>
      <c r="H94" s="6" t="str">
        <f t="shared" si="5"/>
        <v>Otros</v>
      </c>
      <c r="I94" s="6" t="str">
        <f t="shared" si="4"/>
        <v>Construcción e infraestructura</v>
      </c>
      <c r="J94" s="6" t="s">
        <v>270</v>
      </c>
    </row>
    <row r="95" spans="1:10" ht="36" x14ac:dyDescent="0.25">
      <c r="A95" s="2" t="s">
        <v>271</v>
      </c>
      <c r="B95" s="12">
        <v>46068</v>
      </c>
      <c r="C95" s="12">
        <v>46070</v>
      </c>
      <c r="D95" s="10" t="s">
        <v>88</v>
      </c>
      <c r="E95" s="3" t="s">
        <v>105</v>
      </c>
      <c r="F95" s="3" t="s">
        <v>272</v>
      </c>
      <c r="G95" s="10" t="s">
        <v>73</v>
      </c>
      <c r="H95" s="6" t="str">
        <f t="shared" si="5"/>
        <v>Automotriz y electromovilidad</v>
      </c>
      <c r="I95" s="6" t="str">
        <f t="shared" si="4"/>
        <v/>
      </c>
      <c r="J95" s="6" t="s">
        <v>273</v>
      </c>
    </row>
    <row r="96" spans="1:10" ht="18" x14ac:dyDescent="0.25">
      <c r="A96" s="2" t="s">
        <v>274</v>
      </c>
      <c r="B96" s="12">
        <v>46069</v>
      </c>
      <c r="C96" s="12">
        <v>46075</v>
      </c>
      <c r="D96" s="10" t="s">
        <v>14</v>
      </c>
      <c r="E96" s="3" t="s">
        <v>15</v>
      </c>
      <c r="F96" s="3" t="s">
        <v>32</v>
      </c>
      <c r="G96" s="10" t="s">
        <v>23</v>
      </c>
      <c r="H96" s="6" t="str">
        <f t="shared" si="5"/>
        <v>Agroindustria</v>
      </c>
      <c r="I96" s="6" t="str">
        <f t="shared" si="4"/>
        <v/>
      </c>
      <c r="J96" s="6" t="s">
        <v>275</v>
      </c>
    </row>
    <row r="97" spans="1:10" ht="36" x14ac:dyDescent="0.25">
      <c r="A97" s="2" t="s">
        <v>276</v>
      </c>
      <c r="B97" s="12">
        <v>46069</v>
      </c>
      <c r="C97" s="12">
        <v>46071</v>
      </c>
      <c r="D97" s="10" t="s">
        <v>206</v>
      </c>
      <c r="E97" s="3" t="s">
        <v>21</v>
      </c>
      <c r="F97" s="10" t="s">
        <v>277</v>
      </c>
      <c r="G97" s="10" t="s">
        <v>83</v>
      </c>
      <c r="H97" s="6" t="str">
        <f>IF(
 OR(
  G97="Agroindustria",
  G97="Bienes de consumo",
  G97="Multisectorial",
  G97="Textil y calzado",
  G97="Automotriz y electromovilidad",
  G97="Farmacéutica y dispositivos médicos",
  G97="Aeroespacial",
  G97="Química y Petroquímica",
  G97="Industrias metálicas básicas",
  G97="Logística",
  G97="Energía",
  G97="Energías limpias",
  G97="Papel",
  G97="Plástico",
  G97="Metalmecánica",
  G97="Semiconductores",
  G97="Electrónica"
 ),
 G97,
 "Otros"
)</f>
        <v>Farmacéutica y dispositivos médicos</v>
      </c>
      <c r="I97" s="6" t="str">
        <f t="shared" si="4"/>
        <v/>
      </c>
      <c r="J97" s="19" t="s">
        <v>278</v>
      </c>
    </row>
    <row r="98" spans="1:10" ht="36" x14ac:dyDescent="0.25">
      <c r="A98" s="2" t="s">
        <v>279</v>
      </c>
      <c r="B98" s="12">
        <v>46070</v>
      </c>
      <c r="C98" s="12">
        <v>46071</v>
      </c>
      <c r="D98" s="10" t="s">
        <v>14</v>
      </c>
      <c r="E98" s="3" t="s">
        <v>55</v>
      </c>
      <c r="F98" s="3" t="s">
        <v>56</v>
      </c>
      <c r="G98" s="10" t="s">
        <v>83</v>
      </c>
      <c r="H98" s="6" t="str">
        <f>IF(OR(G98="Agroindustria",G98="Bienes de consumo",G98="Multisectorial",G98="Textil y calzado",G98="Automotriz y electromovilidad",G98="Farmacéutica y dispositivos médicos",G98="Aeroespacial",G98="Química y Petroquímica",G98="Industrias metálicas básicas",G98="Logística",G98="Energía",G98="Energías limpias",G98="Papel",G98="Plástico",G98="Metalmecánica",G98="Semiconductores",G98="Electrónica"),G98,"Otros")</f>
        <v>Farmacéutica y dispositivos médicos</v>
      </c>
      <c r="I98" s="6" t="str">
        <f t="shared" si="4"/>
        <v/>
      </c>
      <c r="J98" s="6" t="s">
        <v>280</v>
      </c>
    </row>
    <row r="99" spans="1:10" ht="18" x14ac:dyDescent="0.25">
      <c r="A99" s="2" t="s">
        <v>281</v>
      </c>
      <c r="B99" s="12">
        <v>46070</v>
      </c>
      <c r="C99" s="12">
        <v>46073</v>
      </c>
      <c r="D99" s="10" t="s">
        <v>282</v>
      </c>
      <c r="E99" s="3" t="s">
        <v>283</v>
      </c>
      <c r="F99" s="3" t="s">
        <v>284</v>
      </c>
      <c r="G99" s="10" t="s">
        <v>125</v>
      </c>
      <c r="H99" s="6" t="str">
        <f>IF(OR(G99="Agroindustria",G99="Bienes de consumo",G99="Multisectorial",G99="Textil y calzado",G99="Automotriz y electromovilidad",G99="Farmacéutica y dispositivos médicos",G99="Aeroespacial",G99="Química y Petroquímica",G99="Industrias metálicas básicas",G99="Logística",G99="Energía",G99="Energías limpias",G99="Papel",G99="Plástico",G99="Metalmecánica",G99="Semiconductores",G99="Electrónica"),G99,"Otros")</f>
        <v>Energía</v>
      </c>
      <c r="I99" s="6" t="str">
        <f t="shared" si="4"/>
        <v/>
      </c>
      <c r="J99" s="6" t="s">
        <v>285</v>
      </c>
    </row>
    <row r="100" spans="1:10" ht="18" x14ac:dyDescent="0.25">
      <c r="A100" s="2" t="s">
        <v>281</v>
      </c>
      <c r="B100" s="12">
        <v>46070</v>
      </c>
      <c r="C100" s="12">
        <v>46073</v>
      </c>
      <c r="D100" s="10" t="s">
        <v>282</v>
      </c>
      <c r="E100" s="3" t="s">
        <v>283</v>
      </c>
      <c r="F100" s="3" t="s">
        <v>284</v>
      </c>
      <c r="G100" s="10" t="s">
        <v>29</v>
      </c>
      <c r="H100" s="6" t="str">
        <f>IF(OR(G100="Agroindustria",G100="Bienes de consumo",G100="Multisectorial",G100="Textil y calzado",G100="Automotriz y electromovilidad",G100="Farmacéutica y dispositivos médicos",G100="Aeroespacial",G100="Química y Petroquímica",G100="Industrias metálicas básicas",G100="Logística",G100="Energía",G100="Energías limpias",G100="Papel",G100="Plástico",G100="Metalmecánica",G100="Semiconductores",G100="Electrónica"),G100,"Otros")</f>
        <v>Multisectorial</v>
      </c>
      <c r="I100" s="6" t="str">
        <f t="shared" si="4"/>
        <v/>
      </c>
      <c r="J100" s="6" t="s">
        <v>285</v>
      </c>
    </row>
    <row r="101" spans="1:10" ht="18" x14ac:dyDescent="0.25">
      <c r="A101" s="2" t="s">
        <v>281</v>
      </c>
      <c r="B101" s="12">
        <v>46070</v>
      </c>
      <c r="C101" s="12">
        <v>46073</v>
      </c>
      <c r="D101" s="10" t="s">
        <v>282</v>
      </c>
      <c r="E101" s="3" t="s">
        <v>283</v>
      </c>
      <c r="F101" s="3" t="s">
        <v>284</v>
      </c>
      <c r="G101" s="10" t="s">
        <v>167</v>
      </c>
      <c r="H101" s="6" t="str">
        <f>IF(OR(G101="Agroindustria",G101="Bienes de consumo",G101="Multisectorial",G101="Textil y calzado",G101="Automotriz y electromovilidad",G101="Farmacéutica y dispositivos médicos",G101="Aeroespacial",G101="Química y Petroquímica",G101="Industrias metálicas básicas",G101="Logística",G101="Energía",G101="Energías limpias",G101="Papel",G101="Plástico",G101="Metalmecánica",G101="Semiconductores",G101="Electrónica"),G101,"Otros")</f>
        <v>Química y petroquímica</v>
      </c>
      <c r="I101" s="6" t="str">
        <f t="shared" si="4"/>
        <v/>
      </c>
      <c r="J101" s="6" t="s">
        <v>285</v>
      </c>
    </row>
    <row r="102" spans="1:10" ht="36" x14ac:dyDescent="0.25">
      <c r="A102" s="2" t="s">
        <v>286</v>
      </c>
      <c r="B102" s="12">
        <v>46070</v>
      </c>
      <c r="C102" s="12">
        <v>46073</v>
      </c>
      <c r="D102" s="10" t="s">
        <v>20</v>
      </c>
      <c r="E102" s="3" t="s">
        <v>71</v>
      </c>
      <c r="F102" s="3" t="s">
        <v>72</v>
      </c>
      <c r="G102" s="10" t="s">
        <v>249</v>
      </c>
      <c r="H102" s="6" t="str">
        <f>IF(OR(G102="Agroindustria",G102="Bienes de consumo",G102="Multisectorial",G102="Textil y calzado",G102="Automotriz y electromovilidad",G102="Farmacéutica y dispositivos médicos",G102="Aeroespacial",G102="Química y Petroquímica",G102="Industrias metálicas básicas",G102="Logística",G102="Energía",G102="Energías limpias",G102="Papel",G102="Plástico",G102="Metalmecánica",G102="Semiconductores",G102="Electrónica"),G102,"Otros")</f>
        <v>Otros</v>
      </c>
      <c r="I102" s="6" t="str">
        <f t="shared" si="4"/>
        <v>Hotelería, restaurantes y hospitalidad</v>
      </c>
      <c r="J102" s="19" t="s">
        <v>287</v>
      </c>
    </row>
    <row r="103" spans="1:10" ht="18" x14ac:dyDescent="0.25">
      <c r="A103" s="2" t="s">
        <v>288</v>
      </c>
      <c r="B103" s="12">
        <v>46070</v>
      </c>
      <c r="C103" s="12">
        <v>46071</v>
      </c>
      <c r="D103" s="10" t="s">
        <v>228</v>
      </c>
      <c r="E103" s="3" t="s">
        <v>229</v>
      </c>
      <c r="F103" s="10" t="s">
        <v>230</v>
      </c>
      <c r="G103" s="10" t="s">
        <v>23</v>
      </c>
      <c r="H103" s="6" t="str">
        <f>IF(
 OR(
  G103="Agroindustria",
  G103="Bienes de consumo",
  G103="Multisectorial",
  G103="Textil y calzado",
  G103="Automotriz y electromovilidad",
  G103="Farmacéutica y dispositivos médicos",
  G103="Aeroespacial",
  G103="Química y Petroquímica",
  G103="Industrias metálicas básicas",
  G103="Logística",
  G103="Energía",
  G103="Energías limpias",
  G103="Papel",
  G103="Plástico",
  G103="Metalmecánica",
  G103="Semiconductores",
  G103="Electrónica"
 ),
 G103,
 "Otros"
)</f>
        <v>Agroindustria</v>
      </c>
      <c r="I103" s="6" t="str">
        <f t="shared" si="4"/>
        <v/>
      </c>
      <c r="J103" s="19" t="s">
        <v>289</v>
      </c>
    </row>
    <row r="104" spans="1:10" ht="36" x14ac:dyDescent="0.25">
      <c r="A104" s="2" t="s">
        <v>290</v>
      </c>
      <c r="B104" s="12">
        <v>46071</v>
      </c>
      <c r="C104" s="12">
        <v>46075</v>
      </c>
      <c r="D104" s="10" t="s">
        <v>14</v>
      </c>
      <c r="E104" s="3" t="s">
        <v>291</v>
      </c>
      <c r="F104" s="3" t="s">
        <v>292</v>
      </c>
      <c r="G104" s="10" t="s">
        <v>25</v>
      </c>
      <c r="H104" s="6" t="str">
        <f t="shared" ref="H104:H119" si="6">IF(OR(G104="Agroindustria",G104="Bienes de consumo",G104="Multisectorial",G104="Textil y calzado",G104="Automotriz y electromovilidad",G104="Farmacéutica y dispositivos médicos",G104="Aeroespacial",G104="Química y Petroquímica",G104="Industrias metálicas básicas",G104="Logística",G104="Energía",G104="Energías limpias",G104="Papel",G104="Plástico",G104="Metalmecánica",G104="Semiconductores",G104="Electrónica"),G104,"Otros")</f>
        <v>Bienes de consumo</v>
      </c>
      <c r="I104" s="6" t="str">
        <f t="shared" si="4"/>
        <v/>
      </c>
      <c r="J104" s="6" t="s">
        <v>293</v>
      </c>
    </row>
    <row r="105" spans="1:10" ht="18" x14ac:dyDescent="0.25">
      <c r="A105" s="2" t="s">
        <v>294</v>
      </c>
      <c r="B105" s="12">
        <v>46071</v>
      </c>
      <c r="C105" s="12">
        <v>46073</v>
      </c>
      <c r="D105" s="10" t="s">
        <v>20</v>
      </c>
      <c r="E105" s="3" t="s">
        <v>71</v>
      </c>
      <c r="F105" s="3" t="s">
        <v>295</v>
      </c>
      <c r="G105" s="10" t="s">
        <v>25</v>
      </c>
      <c r="H105" s="6" t="str">
        <f t="shared" si="6"/>
        <v>Bienes de consumo</v>
      </c>
      <c r="I105" s="6" t="str">
        <f t="shared" si="4"/>
        <v/>
      </c>
      <c r="J105" s="6" t="s">
        <v>296</v>
      </c>
    </row>
    <row r="106" spans="1:10" ht="18" x14ac:dyDescent="0.25">
      <c r="A106" s="2" t="s">
        <v>297</v>
      </c>
      <c r="B106" s="12">
        <v>46072</v>
      </c>
      <c r="C106" s="12">
        <v>46075</v>
      </c>
      <c r="D106" s="10" t="s">
        <v>14</v>
      </c>
      <c r="E106" s="3" t="s">
        <v>134</v>
      </c>
      <c r="F106" s="3" t="s">
        <v>135</v>
      </c>
      <c r="G106" s="10" t="s">
        <v>29</v>
      </c>
      <c r="H106" s="6" t="str">
        <f t="shared" si="6"/>
        <v>Multisectorial</v>
      </c>
      <c r="I106" s="6" t="str">
        <f t="shared" si="4"/>
        <v/>
      </c>
      <c r="J106" s="6" t="s">
        <v>298</v>
      </c>
    </row>
    <row r="107" spans="1:10" ht="36" x14ac:dyDescent="0.25">
      <c r="A107" s="2" t="s">
        <v>299</v>
      </c>
      <c r="B107" s="12">
        <v>46072</v>
      </c>
      <c r="C107" s="12">
        <v>46072</v>
      </c>
      <c r="D107" s="10" t="s">
        <v>14</v>
      </c>
      <c r="E107" s="3" t="s">
        <v>300</v>
      </c>
      <c r="F107" s="3" t="s">
        <v>301</v>
      </c>
      <c r="G107" s="10" t="s">
        <v>29</v>
      </c>
      <c r="H107" s="6" t="str">
        <f t="shared" si="6"/>
        <v>Multisectorial</v>
      </c>
      <c r="I107" s="6" t="str">
        <f t="shared" si="4"/>
        <v/>
      </c>
      <c r="J107" s="6" t="s">
        <v>302</v>
      </c>
    </row>
    <row r="108" spans="1:10" ht="36" x14ac:dyDescent="0.25">
      <c r="A108" s="2" t="s">
        <v>303</v>
      </c>
      <c r="B108" s="12">
        <v>46072</v>
      </c>
      <c r="C108" s="12">
        <v>46073</v>
      </c>
      <c r="D108" s="10" t="s">
        <v>282</v>
      </c>
      <c r="E108" s="3" t="s">
        <v>304</v>
      </c>
      <c r="F108" s="3" t="s">
        <v>305</v>
      </c>
      <c r="G108" s="10" t="s">
        <v>25</v>
      </c>
      <c r="H108" s="6" t="str">
        <f t="shared" si="6"/>
        <v>Bienes de consumo</v>
      </c>
      <c r="I108" s="6" t="str">
        <f t="shared" si="4"/>
        <v/>
      </c>
      <c r="J108" s="6" t="s">
        <v>306</v>
      </c>
    </row>
    <row r="109" spans="1:10" ht="36" x14ac:dyDescent="0.25">
      <c r="A109" s="2" t="s">
        <v>307</v>
      </c>
      <c r="B109" s="12">
        <v>46073</v>
      </c>
      <c r="C109" s="12">
        <v>46075</v>
      </c>
      <c r="D109" s="10" t="s">
        <v>93</v>
      </c>
      <c r="E109" s="3" t="s">
        <v>94</v>
      </c>
      <c r="F109" s="3" t="s">
        <v>308</v>
      </c>
      <c r="G109" s="10" t="s">
        <v>23</v>
      </c>
      <c r="H109" s="6" t="str">
        <f t="shared" si="6"/>
        <v>Agroindustria</v>
      </c>
      <c r="I109" s="6" t="str">
        <f t="shared" si="4"/>
        <v/>
      </c>
      <c r="J109" s="6" t="s">
        <v>309</v>
      </c>
    </row>
    <row r="110" spans="1:10" ht="18" x14ac:dyDescent="0.25">
      <c r="A110" s="2" t="s">
        <v>310</v>
      </c>
      <c r="B110" s="12">
        <v>46074</v>
      </c>
      <c r="C110" s="12">
        <v>46076</v>
      </c>
      <c r="D110" s="10" t="s">
        <v>14</v>
      </c>
      <c r="E110" s="3" t="s">
        <v>44</v>
      </c>
      <c r="F110" s="3" t="s">
        <v>59</v>
      </c>
      <c r="G110" s="10" t="s">
        <v>25</v>
      </c>
      <c r="H110" s="6" t="str">
        <f t="shared" si="6"/>
        <v>Bienes de consumo</v>
      </c>
      <c r="I110" s="6" t="str">
        <f t="shared" si="4"/>
        <v/>
      </c>
      <c r="J110" s="6" t="s">
        <v>311</v>
      </c>
    </row>
    <row r="111" spans="1:10" ht="18" x14ac:dyDescent="0.25">
      <c r="A111" s="2" t="s">
        <v>312</v>
      </c>
      <c r="B111" s="12">
        <v>46074</v>
      </c>
      <c r="C111" s="12">
        <v>46076</v>
      </c>
      <c r="D111" s="10" t="s">
        <v>14</v>
      </c>
      <c r="E111" s="3" t="s">
        <v>44</v>
      </c>
      <c r="F111" s="3" t="s">
        <v>59</v>
      </c>
      <c r="G111" s="10" t="s">
        <v>29</v>
      </c>
      <c r="H111" s="6" t="str">
        <f t="shared" si="6"/>
        <v>Multisectorial</v>
      </c>
      <c r="I111" s="6" t="str">
        <f t="shared" si="4"/>
        <v/>
      </c>
      <c r="J111" s="6" t="s">
        <v>313</v>
      </c>
    </row>
    <row r="112" spans="1:10" ht="18" x14ac:dyDescent="0.25">
      <c r="A112" s="2" t="s">
        <v>314</v>
      </c>
      <c r="B112" s="12">
        <v>46075</v>
      </c>
      <c r="C112" s="12">
        <v>46077</v>
      </c>
      <c r="D112" s="10" t="s">
        <v>14</v>
      </c>
      <c r="E112" s="3" t="s">
        <v>44</v>
      </c>
      <c r="F112" s="3" t="s">
        <v>59</v>
      </c>
      <c r="G112" s="10" t="s">
        <v>37</v>
      </c>
      <c r="H112" s="6" t="str">
        <f t="shared" si="6"/>
        <v>Textil y calzado</v>
      </c>
      <c r="I112" s="6" t="str">
        <f t="shared" si="4"/>
        <v/>
      </c>
      <c r="J112" s="6" t="s">
        <v>315</v>
      </c>
    </row>
    <row r="113" spans="1:10" ht="18" x14ac:dyDescent="0.25">
      <c r="A113" s="2" t="s">
        <v>316</v>
      </c>
      <c r="B113" s="12">
        <v>46075</v>
      </c>
      <c r="C113" s="12">
        <v>46077</v>
      </c>
      <c r="D113" s="10" t="s">
        <v>14</v>
      </c>
      <c r="E113" s="3" t="s">
        <v>44</v>
      </c>
      <c r="F113" s="3" t="s">
        <v>59</v>
      </c>
      <c r="G113" s="10" t="s">
        <v>37</v>
      </c>
      <c r="H113" s="6" t="str">
        <f t="shared" si="6"/>
        <v>Textil y calzado</v>
      </c>
      <c r="I113" s="6" t="str">
        <f t="shared" si="4"/>
        <v/>
      </c>
      <c r="J113" s="6" t="s">
        <v>317</v>
      </c>
    </row>
    <row r="114" spans="1:10" ht="36" x14ac:dyDescent="0.25">
      <c r="A114" s="2" t="s">
        <v>318</v>
      </c>
      <c r="B114" s="12">
        <v>46075</v>
      </c>
      <c r="C114" s="12">
        <v>46077</v>
      </c>
      <c r="D114" s="10" t="s">
        <v>93</v>
      </c>
      <c r="E114" s="3" t="s">
        <v>94</v>
      </c>
      <c r="F114" s="3" t="s">
        <v>319</v>
      </c>
      <c r="G114" s="10" t="s">
        <v>25</v>
      </c>
      <c r="H114" s="6" t="str">
        <f t="shared" si="6"/>
        <v>Bienes de consumo</v>
      </c>
      <c r="I114" s="6" t="str">
        <f t="shared" si="4"/>
        <v/>
      </c>
      <c r="J114" s="6" t="s">
        <v>320</v>
      </c>
    </row>
    <row r="115" spans="1:10" ht="18" x14ac:dyDescent="0.25">
      <c r="A115" s="2" t="s">
        <v>321</v>
      </c>
      <c r="B115" s="12">
        <v>46078</v>
      </c>
      <c r="C115" s="12">
        <v>46079</v>
      </c>
      <c r="D115" s="10" t="s">
        <v>14</v>
      </c>
      <c r="E115" s="3" t="s">
        <v>15</v>
      </c>
      <c r="F115" s="3" t="s">
        <v>322</v>
      </c>
      <c r="G115" s="10" t="s">
        <v>23</v>
      </c>
      <c r="H115" s="6" t="str">
        <f t="shared" si="6"/>
        <v>Agroindustria</v>
      </c>
      <c r="I115" s="6" t="str">
        <f t="shared" si="4"/>
        <v/>
      </c>
      <c r="J115" s="6" t="s">
        <v>323</v>
      </c>
    </row>
    <row r="116" spans="1:10" ht="18" x14ac:dyDescent="0.25">
      <c r="A116" s="2" t="s">
        <v>324</v>
      </c>
      <c r="B116" s="12">
        <v>46078</v>
      </c>
      <c r="C116" s="12">
        <v>46080</v>
      </c>
      <c r="D116" s="10" t="s">
        <v>20</v>
      </c>
      <c r="E116" s="3" t="s">
        <v>208</v>
      </c>
      <c r="F116" s="3" t="s">
        <v>209</v>
      </c>
      <c r="G116" s="10" t="s">
        <v>25</v>
      </c>
      <c r="H116" s="6" t="str">
        <f t="shared" si="6"/>
        <v>Bienes de consumo</v>
      </c>
      <c r="I116" s="6" t="str">
        <f t="shared" si="4"/>
        <v/>
      </c>
      <c r="J116" s="6" t="s">
        <v>325</v>
      </c>
    </row>
    <row r="117" spans="1:10" ht="18" x14ac:dyDescent="0.25">
      <c r="A117" s="2" t="s">
        <v>326</v>
      </c>
      <c r="B117" s="12">
        <v>46078</v>
      </c>
      <c r="C117" s="12">
        <v>46079</v>
      </c>
      <c r="D117" s="10" t="s">
        <v>20</v>
      </c>
      <c r="E117" s="3" t="s">
        <v>71</v>
      </c>
      <c r="F117" s="3" t="s">
        <v>161</v>
      </c>
      <c r="G117" s="10" t="s">
        <v>25</v>
      </c>
      <c r="H117" s="6" t="str">
        <f t="shared" si="6"/>
        <v>Bienes de consumo</v>
      </c>
      <c r="I117" s="6" t="str">
        <f t="shared" si="4"/>
        <v/>
      </c>
      <c r="J117" s="6" t="s">
        <v>327</v>
      </c>
    </row>
    <row r="118" spans="1:10" ht="18" x14ac:dyDescent="0.25">
      <c r="A118" s="2" t="s">
        <v>328</v>
      </c>
      <c r="B118" s="12">
        <v>46078</v>
      </c>
      <c r="C118" s="12">
        <v>46079</v>
      </c>
      <c r="D118" s="10" t="s">
        <v>14</v>
      </c>
      <c r="E118" s="3" t="s">
        <v>40</v>
      </c>
      <c r="F118" s="3" t="s">
        <v>329</v>
      </c>
      <c r="G118" s="10" t="s">
        <v>330</v>
      </c>
      <c r="H118" s="6" t="str">
        <f t="shared" si="6"/>
        <v>Logística</v>
      </c>
      <c r="I118" s="6" t="str">
        <f t="shared" si="4"/>
        <v/>
      </c>
      <c r="J118" s="6" t="s">
        <v>331</v>
      </c>
    </row>
    <row r="119" spans="1:10" ht="18" x14ac:dyDescent="0.25">
      <c r="A119" s="2" t="s">
        <v>332</v>
      </c>
      <c r="B119" s="12">
        <v>46078</v>
      </c>
      <c r="C119" s="12">
        <v>46082</v>
      </c>
      <c r="D119" s="10" t="s">
        <v>14</v>
      </c>
      <c r="E119" s="3" t="s">
        <v>333</v>
      </c>
      <c r="F119" s="3" t="s">
        <v>334</v>
      </c>
      <c r="G119" s="10" t="s">
        <v>17</v>
      </c>
      <c r="H119" s="6" t="str">
        <f t="shared" si="6"/>
        <v>Otros</v>
      </c>
      <c r="I119" s="6" t="str">
        <f t="shared" si="4"/>
        <v>Turismo</v>
      </c>
      <c r="J119" s="6" t="s">
        <v>335</v>
      </c>
    </row>
    <row r="120" spans="1:10" ht="36" x14ac:dyDescent="0.25">
      <c r="A120" s="2" t="s">
        <v>336</v>
      </c>
      <c r="B120" s="12">
        <v>46079</v>
      </c>
      <c r="C120" s="12">
        <v>46081</v>
      </c>
      <c r="D120" s="10" t="s">
        <v>20</v>
      </c>
      <c r="E120" s="3" t="s">
        <v>337</v>
      </c>
      <c r="F120" s="10" t="s">
        <v>338</v>
      </c>
      <c r="G120" s="10" t="s">
        <v>37</v>
      </c>
      <c r="H120" s="6" t="str">
        <f>IF(
 OR(
  G120="Agroindustria",
  G120="Bienes de consumo",
  G120="Multisectorial",
  G120="Textil y calzado",
  G120="Automotriz y electromovilidad",
  G120="Farmacéutica y dispositivos médicos",
  G120="Aeroespacial",
  G120="Química y Petroquímica",
  G120="Industrias metálicas básicas",
  G120="Logística",
  G120="Energía",
  G120="Energías limpias",
  G120="Papel",
  G120="Plástico",
  G120="Metalmecánica",
  G120="Semiconductores",
  G120="Electrónica"
 ),
 G120,
 "Otros"
)</f>
        <v>Textil y calzado</v>
      </c>
      <c r="I120" s="6" t="str">
        <f t="shared" si="4"/>
        <v/>
      </c>
      <c r="J120" s="19" t="s">
        <v>339</v>
      </c>
    </row>
    <row r="121" spans="1:10" ht="54" x14ac:dyDescent="0.25">
      <c r="A121" s="2" t="s">
        <v>340</v>
      </c>
      <c r="B121" s="12">
        <v>46081</v>
      </c>
      <c r="C121" s="12">
        <v>46082</v>
      </c>
      <c r="D121" s="10" t="s">
        <v>20</v>
      </c>
      <c r="E121" s="3" t="s">
        <v>21</v>
      </c>
      <c r="F121" s="3" t="s">
        <v>166</v>
      </c>
      <c r="G121" s="10" t="s">
        <v>25</v>
      </c>
      <c r="H121" s="6" t="str">
        <f t="shared" ref="H121:H133" si="7">IF(OR(G121="Agroindustria",G121="Bienes de consumo",G121="Multisectorial",G121="Textil y calzado",G121="Automotriz y electromovilidad",G121="Farmacéutica y dispositivos médicos",G121="Aeroespacial",G121="Química y Petroquímica",G121="Industrias metálicas básicas",G121="Logística",G121="Energía",G121="Energías limpias",G121="Papel",G121="Plástico",G121="Metalmecánica",G121="Semiconductores",G121="Electrónica"),G121,"Otros")</f>
        <v>Bienes de consumo</v>
      </c>
      <c r="I121" s="6" t="str">
        <f t="shared" si="4"/>
        <v/>
      </c>
      <c r="J121" s="6" t="s">
        <v>341</v>
      </c>
    </row>
    <row r="122" spans="1:10" ht="18" x14ac:dyDescent="0.25">
      <c r="A122" s="2" t="s">
        <v>342</v>
      </c>
      <c r="B122" s="12">
        <v>46082</v>
      </c>
      <c r="C122" s="12">
        <v>46083</v>
      </c>
      <c r="D122" s="10" t="s">
        <v>14</v>
      </c>
      <c r="E122" s="3" t="s">
        <v>40</v>
      </c>
      <c r="F122" s="3" t="s">
        <v>193</v>
      </c>
      <c r="G122" s="10" t="s">
        <v>23</v>
      </c>
      <c r="H122" s="6" t="str">
        <f t="shared" si="7"/>
        <v>Agroindustria</v>
      </c>
      <c r="I122" s="6" t="str">
        <f t="shared" si="4"/>
        <v/>
      </c>
      <c r="J122" s="6" t="s">
        <v>343</v>
      </c>
    </row>
    <row r="123" spans="1:10" ht="36" x14ac:dyDescent="0.25">
      <c r="A123" s="2" t="s">
        <v>342</v>
      </c>
      <c r="B123" s="12">
        <v>46082</v>
      </c>
      <c r="C123" s="12">
        <v>46083</v>
      </c>
      <c r="D123" s="10" t="s">
        <v>14</v>
      </c>
      <c r="E123" s="3" t="s">
        <v>40</v>
      </c>
      <c r="F123" s="3" t="s">
        <v>193</v>
      </c>
      <c r="G123" s="10" t="s">
        <v>344</v>
      </c>
      <c r="H123" s="6" t="str">
        <f t="shared" si="7"/>
        <v>Otros</v>
      </c>
      <c r="I123" s="6" t="str">
        <f t="shared" si="4"/>
        <v>Vitivinícola o bebidas alcohólicas</v>
      </c>
      <c r="J123" s="6" t="s">
        <v>343</v>
      </c>
    </row>
    <row r="124" spans="1:10" ht="36" x14ac:dyDescent="0.25">
      <c r="A124" s="2" t="s">
        <v>345</v>
      </c>
      <c r="B124" s="12">
        <v>46082</v>
      </c>
      <c r="C124" s="12">
        <v>46085</v>
      </c>
      <c r="D124" s="10" t="s">
        <v>93</v>
      </c>
      <c r="E124" s="3" t="s">
        <v>94</v>
      </c>
      <c r="F124" s="3" t="s">
        <v>95</v>
      </c>
      <c r="G124" s="10" t="s">
        <v>346</v>
      </c>
      <c r="H124" s="6" t="str">
        <f t="shared" si="7"/>
        <v>Otros</v>
      </c>
      <c r="I124" s="6" t="str">
        <f t="shared" si="4"/>
        <v xml:space="preserve">Minería y actividades de extracción </v>
      </c>
      <c r="J124" s="6" t="s">
        <v>347</v>
      </c>
    </row>
    <row r="125" spans="1:10" ht="18" x14ac:dyDescent="0.25">
      <c r="A125" s="2" t="s">
        <v>348</v>
      </c>
      <c r="B125" s="12">
        <v>46084</v>
      </c>
      <c r="C125" s="12">
        <v>46085</v>
      </c>
      <c r="D125" s="10" t="s">
        <v>20</v>
      </c>
      <c r="E125" s="3" t="s">
        <v>155</v>
      </c>
      <c r="F125" s="3" t="s">
        <v>155</v>
      </c>
      <c r="G125" s="10" t="s">
        <v>23</v>
      </c>
      <c r="H125" s="6" t="str">
        <f t="shared" si="7"/>
        <v>Agroindustria</v>
      </c>
      <c r="I125" s="6" t="str">
        <f t="shared" si="4"/>
        <v/>
      </c>
      <c r="J125" s="6" t="s">
        <v>349</v>
      </c>
    </row>
    <row r="126" spans="1:10" ht="36" x14ac:dyDescent="0.25">
      <c r="A126" s="2" t="s">
        <v>350</v>
      </c>
      <c r="B126" s="12">
        <v>46084</v>
      </c>
      <c r="C126" s="12">
        <v>46087</v>
      </c>
      <c r="D126" s="10" t="s">
        <v>93</v>
      </c>
      <c r="E126" s="3" t="s">
        <v>114</v>
      </c>
      <c r="F126" s="3" t="s">
        <v>158</v>
      </c>
      <c r="G126" s="10" t="s">
        <v>25</v>
      </c>
      <c r="H126" s="6" t="str">
        <f t="shared" si="7"/>
        <v>Bienes de consumo</v>
      </c>
      <c r="I126" s="6" t="str">
        <f t="shared" si="4"/>
        <v/>
      </c>
      <c r="J126" s="6" t="s">
        <v>351</v>
      </c>
    </row>
    <row r="127" spans="1:10" ht="36" x14ac:dyDescent="0.25">
      <c r="A127" s="2" t="s">
        <v>352</v>
      </c>
      <c r="B127" s="12">
        <v>46084</v>
      </c>
      <c r="C127" s="12">
        <v>46086</v>
      </c>
      <c r="D127" s="10" t="s">
        <v>14</v>
      </c>
      <c r="E127" s="3" t="s">
        <v>40</v>
      </c>
      <c r="F127" s="3" t="s">
        <v>193</v>
      </c>
      <c r="G127" s="10" t="s">
        <v>73</v>
      </c>
      <c r="H127" s="6" t="str">
        <f t="shared" si="7"/>
        <v>Automotriz y electromovilidad</v>
      </c>
      <c r="I127" s="6" t="str">
        <f t="shared" si="4"/>
        <v/>
      </c>
      <c r="J127" s="6" t="s">
        <v>353</v>
      </c>
    </row>
    <row r="128" spans="1:10" ht="18" x14ac:dyDescent="0.25">
      <c r="A128" s="2" t="s">
        <v>352</v>
      </c>
      <c r="B128" s="12">
        <v>46084</v>
      </c>
      <c r="C128" s="12">
        <v>46086</v>
      </c>
      <c r="D128" s="10" t="s">
        <v>14</v>
      </c>
      <c r="E128" s="3" t="s">
        <v>40</v>
      </c>
      <c r="F128" s="3" t="s">
        <v>193</v>
      </c>
      <c r="G128" s="10" t="s">
        <v>330</v>
      </c>
      <c r="H128" s="6" t="str">
        <f t="shared" si="7"/>
        <v>Logística</v>
      </c>
      <c r="I128" s="6" t="str">
        <f t="shared" si="4"/>
        <v/>
      </c>
      <c r="J128" s="6" t="s">
        <v>353</v>
      </c>
    </row>
    <row r="129" spans="1:10" ht="18" x14ac:dyDescent="0.25">
      <c r="A129" s="2" t="s">
        <v>352</v>
      </c>
      <c r="B129" s="12">
        <v>46084</v>
      </c>
      <c r="C129" s="12">
        <v>46086</v>
      </c>
      <c r="D129" s="10" t="s">
        <v>14</v>
      </c>
      <c r="E129" s="3" t="s">
        <v>40</v>
      </c>
      <c r="F129" s="3" t="s">
        <v>193</v>
      </c>
      <c r="G129" s="10" t="s">
        <v>76</v>
      </c>
      <c r="H129" s="6" t="str">
        <f t="shared" si="7"/>
        <v>Otros</v>
      </c>
      <c r="I129" s="6" t="str">
        <f t="shared" si="4"/>
        <v>Tecnología</v>
      </c>
      <c r="J129" s="6" t="s">
        <v>353</v>
      </c>
    </row>
    <row r="130" spans="1:10" ht="18" x14ac:dyDescent="0.25">
      <c r="A130" s="2" t="s">
        <v>354</v>
      </c>
      <c r="B130" s="12">
        <v>46084</v>
      </c>
      <c r="C130" s="12">
        <v>46086</v>
      </c>
      <c r="D130" s="10" t="s">
        <v>14</v>
      </c>
      <c r="E130" s="3" t="s">
        <v>355</v>
      </c>
      <c r="F130" s="3" t="s">
        <v>356</v>
      </c>
      <c r="G130" s="10" t="s">
        <v>49</v>
      </c>
      <c r="H130" s="6" t="str">
        <f t="shared" si="7"/>
        <v>Otros</v>
      </c>
      <c r="I130" s="6" t="str">
        <f t="shared" si="4"/>
        <v>Sustentabilidad</v>
      </c>
      <c r="J130" s="6" t="s">
        <v>357</v>
      </c>
    </row>
    <row r="131" spans="1:10" ht="18" x14ac:dyDescent="0.25">
      <c r="A131" s="2" t="s">
        <v>354</v>
      </c>
      <c r="B131" s="12">
        <v>46084</v>
      </c>
      <c r="C131" s="12">
        <v>46086</v>
      </c>
      <c r="D131" s="10" t="s">
        <v>14</v>
      </c>
      <c r="E131" s="3" t="s">
        <v>355</v>
      </c>
      <c r="F131" s="3" t="s">
        <v>356</v>
      </c>
      <c r="G131" s="10" t="s">
        <v>49</v>
      </c>
      <c r="H131" s="6" t="str">
        <f t="shared" si="7"/>
        <v>Otros</v>
      </c>
      <c r="I131" s="6" t="str">
        <f t="shared" si="4"/>
        <v>Sustentabilidad</v>
      </c>
      <c r="J131" s="6" t="s">
        <v>357</v>
      </c>
    </row>
    <row r="132" spans="1:10" ht="36" x14ac:dyDescent="0.25">
      <c r="A132" s="2" t="s">
        <v>358</v>
      </c>
      <c r="B132" s="12">
        <v>46085</v>
      </c>
      <c r="C132" s="12">
        <v>46086</v>
      </c>
      <c r="D132" s="10" t="s">
        <v>93</v>
      </c>
      <c r="E132" s="3" t="s">
        <v>94</v>
      </c>
      <c r="F132" s="3" t="s">
        <v>95</v>
      </c>
      <c r="G132" s="10" t="s">
        <v>249</v>
      </c>
      <c r="H132" s="6" t="str">
        <f t="shared" si="7"/>
        <v>Otros</v>
      </c>
      <c r="I132" s="6" t="str">
        <f t="shared" si="4"/>
        <v>Hotelería, restaurantes y hospitalidad</v>
      </c>
      <c r="J132" s="6" t="s">
        <v>359</v>
      </c>
    </row>
    <row r="133" spans="1:10" ht="36" x14ac:dyDescent="0.25">
      <c r="A133" s="2" t="s">
        <v>358</v>
      </c>
      <c r="B133" s="12">
        <v>46085</v>
      </c>
      <c r="C133" s="12">
        <v>46086</v>
      </c>
      <c r="D133" s="10" t="s">
        <v>93</v>
      </c>
      <c r="E133" s="3" t="s">
        <v>94</v>
      </c>
      <c r="F133" s="3" t="s">
        <v>95</v>
      </c>
      <c r="G133" s="10" t="s">
        <v>17</v>
      </c>
      <c r="H133" s="10" t="str">
        <f t="shared" si="7"/>
        <v>Otros</v>
      </c>
      <c r="I133" s="10" t="str">
        <f t="shared" si="4"/>
        <v>Turismo</v>
      </c>
      <c r="J133" s="10" t="s">
        <v>359</v>
      </c>
    </row>
    <row r="134" spans="1:10" ht="36" x14ac:dyDescent="0.25">
      <c r="A134" s="2" t="s">
        <v>360</v>
      </c>
      <c r="B134" s="12">
        <v>46085</v>
      </c>
      <c r="C134" s="12">
        <v>46088</v>
      </c>
      <c r="D134" s="10" t="s">
        <v>20</v>
      </c>
      <c r="E134" s="3" t="s">
        <v>337</v>
      </c>
      <c r="F134" s="10" t="s">
        <v>338</v>
      </c>
      <c r="G134" s="10" t="s">
        <v>63</v>
      </c>
      <c r="H134" s="6" t="str">
        <f>IF(
 OR(
  G134="Agroindustria",
  G134="Bienes de consumo",
  G134="Multisectorial",
  G134="Textil y calzado",
  G134="Automotriz y electromovilidad",
  G134="Farmacéutica y dispositivos médicos",
  G134="Aeroespacial",
  G134="Química y Petroquímica",
  G134="Industrias metálicas básicas",
  G134="Logística",
  G134="Energía",
  G134="Energías limpias",
  G134="Papel",
  G134="Plástico",
  G134="Metalmecánica",
  G134="Semiconductores",
  G134="Electrónica"
 ),
 G134,
 "Otros"
)</f>
        <v>Otros</v>
      </c>
      <c r="I134" s="6" t="str">
        <f t="shared" ref="I134:I197" si="8">IF(H134="Otros",G134,"")</f>
        <v>Muebles y diseño de interiores</v>
      </c>
      <c r="J134" s="19" t="s">
        <v>361</v>
      </c>
    </row>
    <row r="135" spans="1:10" ht="18" x14ac:dyDescent="0.25">
      <c r="A135" s="2" t="s">
        <v>360</v>
      </c>
      <c r="B135" s="12">
        <v>46085</v>
      </c>
      <c r="C135" s="12">
        <v>46088</v>
      </c>
      <c r="D135" s="10" t="s">
        <v>20</v>
      </c>
      <c r="E135" s="3" t="s">
        <v>337</v>
      </c>
      <c r="F135" s="10" t="s">
        <v>338</v>
      </c>
      <c r="G135" s="10" t="s">
        <v>362</v>
      </c>
      <c r="H135" s="6" t="str">
        <f>IF(
 OR(
  G135="Agroindustria",
  G135="Bienes de consumo",
  G135="Multisectorial",
  G135="Textil y calzado",
  G135="Automotriz y electromovilidad",
  G135="Farmacéutica y dispositivos médicos",
  G135="Aeroespacial",
  G135="Química y Petroquímica",
  G135="Industrias metálicas básicas",
  G135="Logística",
  G135="Energía",
  G135="Energías limpias",
  G135="Papel",
  G135="Plástico",
  G135="Metalmecánica",
  G135="Semiconductores",
  G135="Electrónica"
 ),
 G135,
 "Otros"
)</f>
        <v>Otros</v>
      </c>
      <c r="I135" s="6" t="str">
        <f t="shared" si="8"/>
        <v>Artesanías</v>
      </c>
      <c r="J135" s="20" t="s">
        <v>361</v>
      </c>
    </row>
    <row r="136" spans="1:10" ht="36" x14ac:dyDescent="0.25">
      <c r="A136" s="2" t="s">
        <v>360</v>
      </c>
      <c r="B136" s="12">
        <v>46085</v>
      </c>
      <c r="C136" s="12">
        <v>46088</v>
      </c>
      <c r="D136" s="10" t="s">
        <v>20</v>
      </c>
      <c r="E136" s="3" t="s">
        <v>337</v>
      </c>
      <c r="F136" s="10" t="s">
        <v>338</v>
      </c>
      <c r="G136" s="10" t="s">
        <v>184</v>
      </c>
      <c r="H136" s="6" t="str">
        <f>IF(
 OR(
  G136="Agroindustria",
  G136="Bienes de consumo",
  G136="Multisectorial",
  G136="Textil y calzado",
  G136="Automotriz y electromovilidad",
  G136="Farmacéutica y dispositivos médicos",
  G136="Aeroespacial",
  G136="Química y Petroquímica",
  G136="Industrias metálicas básicas",
  G136="Logística",
  G136="Energía",
  G136="Energías limpias",
  G136="Papel",
  G136="Plástico",
  G136="Metalmecánica",
  G136="Semiconductores",
  G136="Electrónica"
 ),
 G136,
 "Otros"
)</f>
        <v>Otros</v>
      </c>
      <c r="I136" s="6" t="str">
        <f t="shared" si="8"/>
        <v>Construcción e infraestructura</v>
      </c>
      <c r="J136" s="20" t="s">
        <v>361</v>
      </c>
    </row>
    <row r="137" spans="1:10" ht="36" x14ac:dyDescent="0.25">
      <c r="A137" s="2" t="s">
        <v>363</v>
      </c>
      <c r="B137" s="12">
        <v>46086</v>
      </c>
      <c r="C137" s="12">
        <v>46089</v>
      </c>
      <c r="D137" s="10" t="s">
        <v>20</v>
      </c>
      <c r="E137" s="3" t="s">
        <v>187</v>
      </c>
      <c r="F137" s="3" t="s">
        <v>188</v>
      </c>
      <c r="G137" s="10" t="s">
        <v>63</v>
      </c>
      <c r="H137" s="6" t="str">
        <f t="shared" ref="H137:H145" si="9">IF(OR(G137="Agroindustria",G137="Bienes de consumo",G137="Multisectorial",G137="Textil y calzado",G137="Automotriz y electromovilidad",G137="Farmacéutica y dispositivos médicos",G137="Aeroespacial",G137="Química y Petroquímica",G137="Industrias metálicas básicas",G137="Logística",G137="Energía",G137="Energías limpias",G137="Papel",G137="Plástico",G137="Metalmecánica",G137="Semiconductores",G137="Electrónica"),G137,"Otros")</f>
        <v>Otros</v>
      </c>
      <c r="I137" s="6" t="str">
        <f t="shared" si="8"/>
        <v>Muebles y diseño de interiores</v>
      </c>
      <c r="J137" s="6" t="s">
        <v>364</v>
      </c>
    </row>
    <row r="138" spans="1:10" ht="18" x14ac:dyDescent="0.25">
      <c r="A138" s="2" t="s">
        <v>363</v>
      </c>
      <c r="B138" s="12">
        <v>46086</v>
      </c>
      <c r="C138" s="12">
        <v>46089</v>
      </c>
      <c r="D138" s="10" t="s">
        <v>20</v>
      </c>
      <c r="E138" s="3" t="s">
        <v>187</v>
      </c>
      <c r="F138" s="3" t="s">
        <v>188</v>
      </c>
      <c r="G138" s="10" t="s">
        <v>194</v>
      </c>
      <c r="H138" s="6" t="str">
        <f t="shared" si="9"/>
        <v>Otros</v>
      </c>
      <c r="I138" s="6" t="str">
        <f t="shared" si="8"/>
        <v>Arte y artesanías</v>
      </c>
      <c r="J138" s="6" t="s">
        <v>364</v>
      </c>
    </row>
    <row r="139" spans="1:10" ht="36" x14ac:dyDescent="0.25">
      <c r="A139" s="2" t="s">
        <v>365</v>
      </c>
      <c r="B139" s="12">
        <v>46086</v>
      </c>
      <c r="C139" s="12">
        <v>46087</v>
      </c>
      <c r="D139" s="10" t="s">
        <v>366</v>
      </c>
      <c r="E139" s="3" t="s">
        <v>367</v>
      </c>
      <c r="F139" s="3" t="s">
        <v>368</v>
      </c>
      <c r="G139" s="10" t="s">
        <v>29</v>
      </c>
      <c r="H139" s="6" t="str">
        <f t="shared" si="9"/>
        <v>Multisectorial</v>
      </c>
      <c r="I139" s="6" t="str">
        <f t="shared" si="8"/>
        <v/>
      </c>
      <c r="J139" s="20" t="s">
        <v>369</v>
      </c>
    </row>
    <row r="140" spans="1:10" ht="18" x14ac:dyDescent="0.25">
      <c r="A140" s="2" t="s">
        <v>370</v>
      </c>
      <c r="B140" s="12">
        <v>46086</v>
      </c>
      <c r="C140" s="12">
        <v>46088</v>
      </c>
      <c r="D140" s="10" t="s">
        <v>20</v>
      </c>
      <c r="E140" s="3" t="s">
        <v>27</v>
      </c>
      <c r="F140" s="3" t="s">
        <v>28</v>
      </c>
      <c r="G140" s="10" t="s">
        <v>37</v>
      </c>
      <c r="H140" s="6" t="str">
        <f t="shared" si="9"/>
        <v>Textil y calzado</v>
      </c>
      <c r="I140" s="6" t="str">
        <f t="shared" si="8"/>
        <v/>
      </c>
      <c r="J140" s="6" t="s">
        <v>371</v>
      </c>
    </row>
    <row r="141" spans="1:10" ht="18" x14ac:dyDescent="0.25">
      <c r="A141" s="2" t="s">
        <v>372</v>
      </c>
      <c r="B141" s="12">
        <v>46089</v>
      </c>
      <c r="C141" s="12">
        <v>46035</v>
      </c>
      <c r="D141" s="10" t="s">
        <v>14</v>
      </c>
      <c r="E141" s="3" t="s">
        <v>40</v>
      </c>
      <c r="F141" s="3" t="s">
        <v>41</v>
      </c>
      <c r="G141" s="10" t="s">
        <v>125</v>
      </c>
      <c r="H141" s="6" t="str">
        <f t="shared" si="9"/>
        <v>Energía</v>
      </c>
      <c r="I141" s="6" t="str">
        <f t="shared" si="8"/>
        <v/>
      </c>
      <c r="J141" s="6" t="s">
        <v>373</v>
      </c>
    </row>
    <row r="142" spans="1:10" ht="36" x14ac:dyDescent="0.25">
      <c r="A142" s="2" t="s">
        <v>374</v>
      </c>
      <c r="B142" s="12">
        <v>46089</v>
      </c>
      <c r="C142" s="12">
        <v>46091</v>
      </c>
      <c r="D142" s="10" t="s">
        <v>93</v>
      </c>
      <c r="E142" s="3" t="s">
        <v>114</v>
      </c>
      <c r="F142" s="3" t="s">
        <v>144</v>
      </c>
      <c r="G142" s="10" t="s">
        <v>25</v>
      </c>
      <c r="H142" s="6" t="str">
        <f t="shared" si="9"/>
        <v>Bienes de consumo</v>
      </c>
      <c r="I142" s="6" t="str">
        <f t="shared" si="8"/>
        <v/>
      </c>
      <c r="J142" s="6" t="s">
        <v>375</v>
      </c>
    </row>
    <row r="143" spans="1:10" ht="36" x14ac:dyDescent="0.25">
      <c r="A143" s="2" t="s">
        <v>374</v>
      </c>
      <c r="B143" s="12">
        <v>46089</v>
      </c>
      <c r="C143" s="12">
        <v>46091</v>
      </c>
      <c r="D143" s="10" t="s">
        <v>93</v>
      </c>
      <c r="E143" s="3" t="s">
        <v>114</v>
      </c>
      <c r="F143" s="3" t="s">
        <v>144</v>
      </c>
      <c r="G143" s="10" t="s">
        <v>249</v>
      </c>
      <c r="H143" s="6" t="str">
        <f t="shared" si="9"/>
        <v>Otros</v>
      </c>
      <c r="I143" s="6" t="str">
        <f t="shared" si="8"/>
        <v>Hotelería, restaurantes y hospitalidad</v>
      </c>
      <c r="J143" s="6" t="s">
        <v>375</v>
      </c>
    </row>
    <row r="144" spans="1:10" ht="36" x14ac:dyDescent="0.25">
      <c r="A144" s="2" t="s">
        <v>376</v>
      </c>
      <c r="B144" s="12">
        <v>46089</v>
      </c>
      <c r="C144" s="12">
        <v>46091</v>
      </c>
      <c r="D144" s="10" t="s">
        <v>93</v>
      </c>
      <c r="E144" s="3" t="s">
        <v>94</v>
      </c>
      <c r="F144" s="3" t="s">
        <v>377</v>
      </c>
      <c r="G144" s="10" t="s">
        <v>249</v>
      </c>
      <c r="H144" s="6" t="str">
        <f t="shared" si="9"/>
        <v>Otros</v>
      </c>
      <c r="I144" s="6" t="str">
        <f t="shared" si="8"/>
        <v>Hotelería, restaurantes y hospitalidad</v>
      </c>
      <c r="J144" s="6" t="s">
        <v>378</v>
      </c>
    </row>
    <row r="145" spans="1:10" ht="36" x14ac:dyDescent="0.25">
      <c r="A145" s="2" t="s">
        <v>379</v>
      </c>
      <c r="B145" s="12">
        <v>46089</v>
      </c>
      <c r="C145" s="12">
        <v>46091</v>
      </c>
      <c r="D145" s="10" t="s">
        <v>93</v>
      </c>
      <c r="E145" s="3" t="s">
        <v>94</v>
      </c>
      <c r="F145" s="3" t="s">
        <v>380</v>
      </c>
      <c r="G145" s="10" t="s">
        <v>25</v>
      </c>
      <c r="H145" s="6" t="str">
        <f t="shared" si="9"/>
        <v>Bienes de consumo</v>
      </c>
      <c r="I145" s="6" t="str">
        <f t="shared" si="8"/>
        <v/>
      </c>
      <c r="J145" s="6" t="s">
        <v>381</v>
      </c>
    </row>
    <row r="146" spans="1:10" ht="36" x14ac:dyDescent="0.25">
      <c r="A146" s="2" t="s">
        <v>382</v>
      </c>
      <c r="B146" s="12">
        <v>46089</v>
      </c>
      <c r="C146" s="12">
        <v>46092</v>
      </c>
      <c r="D146" s="10" t="s">
        <v>20</v>
      </c>
      <c r="E146" s="3" t="s">
        <v>337</v>
      </c>
      <c r="F146" s="10" t="s">
        <v>338</v>
      </c>
      <c r="G146" s="10" t="s">
        <v>63</v>
      </c>
      <c r="H146" s="6" t="str">
        <f>IF(
 OR(
  G146="Agroindustria",
  G146="Bienes de consumo",
  G146="Multisectorial",
  G146="Textil y calzado",
  G146="Automotriz y electromovilidad",
  G146="Farmacéutica y dispositivos médicos",
  G146="Aeroespacial",
  G146="Química y Petroquímica",
  G146="Industrias metálicas básicas",
  G146="Logística",
  G146="Energía",
  G146="Energías limpias",
  G146="Papel",
  G146="Plástico",
  G146="Metalmecánica",
  G146="Semiconductores",
  G146="Electrónica"
 ),
 G146,
 "Otros"
)</f>
        <v>Otros</v>
      </c>
      <c r="I146" s="6" t="str">
        <f t="shared" si="8"/>
        <v>Muebles y diseño de interiores</v>
      </c>
      <c r="J146" s="19" t="s">
        <v>383</v>
      </c>
    </row>
    <row r="147" spans="1:10" ht="36" x14ac:dyDescent="0.25">
      <c r="A147" s="2" t="s">
        <v>384</v>
      </c>
      <c r="B147" s="12">
        <v>46090</v>
      </c>
      <c r="C147" s="12">
        <v>46094</v>
      </c>
      <c r="D147" s="10" t="s">
        <v>93</v>
      </c>
      <c r="E147" s="3" t="s">
        <v>114</v>
      </c>
      <c r="F147" s="3" t="s">
        <v>385</v>
      </c>
      <c r="G147" s="10" t="s">
        <v>386</v>
      </c>
      <c r="H147" s="6" t="str">
        <f t="shared" ref="H147:H159" si="10">IF(OR(G147="Agroindustria",G147="Bienes de consumo",G147="Multisectorial",G147="Textil y calzado",G147="Automotriz y electromovilidad",G147="Farmacéutica y dispositivos médicos",G147="Aeroespacial",G147="Química y Petroquímica",G147="Industrias metálicas básicas",G147="Logística",G147="Energía",G147="Energías limpias",G147="Papel",G147="Plástico",G147="Metalmecánica",G147="Semiconductores",G147="Electrónica"),G147,"Otros")</f>
        <v>Otros</v>
      </c>
      <c r="I147" s="6" t="str">
        <f t="shared" si="8"/>
        <v>Videojuegos</v>
      </c>
      <c r="J147" s="6" t="s">
        <v>387</v>
      </c>
    </row>
    <row r="148" spans="1:10" ht="18" x14ac:dyDescent="0.25">
      <c r="A148" s="2" t="s">
        <v>388</v>
      </c>
      <c r="B148" s="12">
        <v>46091</v>
      </c>
      <c r="C148" s="12">
        <v>46092</v>
      </c>
      <c r="D148" s="10" t="s">
        <v>14</v>
      </c>
      <c r="E148" s="3" t="s">
        <v>15</v>
      </c>
      <c r="F148" s="3" t="s">
        <v>389</v>
      </c>
      <c r="G148" s="10" t="s">
        <v>167</v>
      </c>
      <c r="H148" s="6" t="str">
        <f t="shared" si="10"/>
        <v>Química y petroquímica</v>
      </c>
      <c r="I148" s="6" t="str">
        <f t="shared" si="8"/>
        <v/>
      </c>
      <c r="J148" s="6" t="s">
        <v>390</v>
      </c>
    </row>
    <row r="149" spans="1:10" ht="18" x14ac:dyDescent="0.25">
      <c r="A149" s="2" t="s">
        <v>391</v>
      </c>
      <c r="B149" s="12">
        <v>46091</v>
      </c>
      <c r="C149" s="12">
        <v>46094</v>
      </c>
      <c r="D149" s="10" t="s">
        <v>14</v>
      </c>
      <c r="E149" s="3" t="s">
        <v>15</v>
      </c>
      <c r="F149" s="3" t="s">
        <v>16</v>
      </c>
      <c r="G149" s="10" t="s">
        <v>29</v>
      </c>
      <c r="H149" s="6" t="str">
        <f t="shared" si="10"/>
        <v>Multisectorial</v>
      </c>
      <c r="I149" s="6" t="str">
        <f t="shared" si="8"/>
        <v/>
      </c>
      <c r="J149" s="6" t="s">
        <v>392</v>
      </c>
    </row>
    <row r="150" spans="1:10" ht="18" x14ac:dyDescent="0.25">
      <c r="A150" s="2" t="s">
        <v>391</v>
      </c>
      <c r="B150" s="12">
        <v>46091</v>
      </c>
      <c r="C150" s="12">
        <v>46094</v>
      </c>
      <c r="D150" s="10" t="s">
        <v>14</v>
      </c>
      <c r="E150" s="3" t="s">
        <v>15</v>
      </c>
      <c r="F150" s="3" t="s">
        <v>16</v>
      </c>
      <c r="G150" s="10" t="s">
        <v>330</v>
      </c>
      <c r="H150" s="6" t="str">
        <f t="shared" si="10"/>
        <v>Logística</v>
      </c>
      <c r="I150" s="6" t="str">
        <f t="shared" si="8"/>
        <v/>
      </c>
      <c r="J150" s="6" t="s">
        <v>392</v>
      </c>
    </row>
    <row r="151" spans="1:10" ht="36" x14ac:dyDescent="0.25">
      <c r="A151" s="2" t="s">
        <v>391</v>
      </c>
      <c r="B151" s="12">
        <v>46091</v>
      </c>
      <c r="C151" s="12">
        <v>46094</v>
      </c>
      <c r="D151" s="10" t="s">
        <v>14</v>
      </c>
      <c r="E151" s="3" t="s">
        <v>15</v>
      </c>
      <c r="F151" s="3" t="s">
        <v>16</v>
      </c>
      <c r="G151" s="10" t="s">
        <v>184</v>
      </c>
      <c r="H151" s="10" t="str">
        <f t="shared" si="10"/>
        <v>Otros</v>
      </c>
      <c r="I151" s="10" t="str">
        <f t="shared" si="8"/>
        <v>Construcción e infraestructura</v>
      </c>
      <c r="J151" s="10" t="s">
        <v>392</v>
      </c>
    </row>
    <row r="152" spans="1:10" ht="18" x14ac:dyDescent="0.25">
      <c r="A152" s="2" t="s">
        <v>393</v>
      </c>
      <c r="B152" s="12">
        <v>46091</v>
      </c>
      <c r="C152" s="12">
        <v>46094</v>
      </c>
      <c r="D152" s="10" t="s">
        <v>14</v>
      </c>
      <c r="E152" s="3" t="s">
        <v>15</v>
      </c>
      <c r="F152" s="3" t="s">
        <v>394</v>
      </c>
      <c r="G152" s="10" t="s">
        <v>395</v>
      </c>
      <c r="H152" s="6" t="str">
        <f t="shared" si="10"/>
        <v>Otros</v>
      </c>
      <c r="I152" s="6" t="str">
        <f t="shared" si="8"/>
        <v>Manufacturero</v>
      </c>
      <c r="J152" s="19" t="s">
        <v>396</v>
      </c>
    </row>
    <row r="153" spans="1:10" ht="18" x14ac:dyDescent="0.25">
      <c r="A153" s="2" t="s">
        <v>393</v>
      </c>
      <c r="B153" s="12">
        <v>46091</v>
      </c>
      <c r="C153" s="12">
        <v>46094</v>
      </c>
      <c r="D153" s="10" t="s">
        <v>14</v>
      </c>
      <c r="E153" s="3" t="s">
        <v>15</v>
      </c>
      <c r="F153" s="3" t="s">
        <v>394</v>
      </c>
      <c r="G153" s="10" t="s">
        <v>397</v>
      </c>
      <c r="H153" s="6" t="str">
        <f t="shared" si="10"/>
        <v>Plástico</v>
      </c>
      <c r="I153" s="6" t="str">
        <f t="shared" si="8"/>
        <v/>
      </c>
      <c r="J153" s="6" t="s">
        <v>396</v>
      </c>
    </row>
    <row r="154" spans="1:10" ht="36" x14ac:dyDescent="0.25">
      <c r="A154" s="2" t="s">
        <v>398</v>
      </c>
      <c r="B154" s="12">
        <v>46091</v>
      </c>
      <c r="C154" s="12">
        <v>46091</v>
      </c>
      <c r="D154" s="10" t="s">
        <v>14</v>
      </c>
      <c r="E154" s="3" t="s">
        <v>300</v>
      </c>
      <c r="F154" s="3" t="s">
        <v>399</v>
      </c>
      <c r="G154" s="10" t="s">
        <v>23</v>
      </c>
      <c r="H154" s="6" t="str">
        <f t="shared" si="10"/>
        <v>Agroindustria</v>
      </c>
      <c r="I154" s="6" t="str">
        <f t="shared" si="8"/>
        <v/>
      </c>
      <c r="J154" s="6" t="s">
        <v>400</v>
      </c>
    </row>
    <row r="155" spans="1:10" ht="18" x14ac:dyDescent="0.25">
      <c r="A155" s="2" t="s">
        <v>401</v>
      </c>
      <c r="B155" s="12">
        <v>46091</v>
      </c>
      <c r="C155" s="12">
        <v>46094</v>
      </c>
      <c r="D155" s="10" t="s">
        <v>20</v>
      </c>
      <c r="E155" s="3" t="s">
        <v>71</v>
      </c>
      <c r="F155" s="3" t="s">
        <v>72</v>
      </c>
      <c r="G155" s="10" t="s">
        <v>23</v>
      </c>
      <c r="H155" s="6" t="str">
        <f t="shared" si="10"/>
        <v>Agroindustria</v>
      </c>
      <c r="I155" s="6" t="str">
        <f t="shared" si="8"/>
        <v/>
      </c>
      <c r="J155" s="6" t="s">
        <v>402</v>
      </c>
    </row>
    <row r="156" spans="1:10" ht="18" x14ac:dyDescent="0.25">
      <c r="A156" s="2" t="s">
        <v>401</v>
      </c>
      <c r="B156" s="12">
        <v>46091</v>
      </c>
      <c r="C156" s="12">
        <v>46094</v>
      </c>
      <c r="D156" s="10" t="s">
        <v>20</v>
      </c>
      <c r="E156" s="3" t="s">
        <v>71</v>
      </c>
      <c r="F156" s="3" t="s">
        <v>72</v>
      </c>
      <c r="G156" s="10" t="s">
        <v>25</v>
      </c>
      <c r="H156" s="6" t="str">
        <f t="shared" si="10"/>
        <v>Bienes de consumo</v>
      </c>
      <c r="I156" s="6" t="str">
        <f t="shared" si="8"/>
        <v/>
      </c>
      <c r="J156" s="6" t="s">
        <v>402</v>
      </c>
    </row>
    <row r="157" spans="1:10" ht="36" x14ac:dyDescent="0.25">
      <c r="A157" s="2" t="s">
        <v>403</v>
      </c>
      <c r="B157" s="12">
        <v>46091</v>
      </c>
      <c r="C157" s="12">
        <v>46091</v>
      </c>
      <c r="D157" s="10" t="s">
        <v>93</v>
      </c>
      <c r="E157" s="3" t="s">
        <v>114</v>
      </c>
      <c r="F157" s="3" t="s">
        <v>141</v>
      </c>
      <c r="G157" s="10" t="s">
        <v>404</v>
      </c>
      <c r="H157" s="6" t="str">
        <f t="shared" si="10"/>
        <v>Otros</v>
      </c>
      <c r="I157" s="6" t="str">
        <f t="shared" si="8"/>
        <v>Inversión</v>
      </c>
      <c r="J157" s="20" t="s">
        <v>405</v>
      </c>
    </row>
    <row r="158" spans="1:10" ht="36" x14ac:dyDescent="0.25">
      <c r="A158" s="2" t="s">
        <v>406</v>
      </c>
      <c r="B158" s="12">
        <v>46091</v>
      </c>
      <c r="C158" s="12">
        <v>46095</v>
      </c>
      <c r="D158" s="10" t="s">
        <v>20</v>
      </c>
      <c r="E158" s="3" t="s">
        <v>21</v>
      </c>
      <c r="F158" s="3" t="s">
        <v>199</v>
      </c>
      <c r="G158" s="10" t="s">
        <v>23</v>
      </c>
      <c r="H158" s="6" t="str">
        <f t="shared" si="10"/>
        <v>Agroindustria</v>
      </c>
      <c r="I158" s="6" t="str">
        <f t="shared" si="8"/>
        <v/>
      </c>
      <c r="J158" s="6" t="s">
        <v>407</v>
      </c>
    </row>
    <row r="159" spans="1:10" ht="36" x14ac:dyDescent="0.25">
      <c r="A159" s="2" t="s">
        <v>406</v>
      </c>
      <c r="B159" s="12">
        <v>46091</v>
      </c>
      <c r="C159" s="12">
        <v>46095</v>
      </c>
      <c r="D159" s="10" t="s">
        <v>20</v>
      </c>
      <c r="E159" s="3" t="s">
        <v>21</v>
      </c>
      <c r="F159" s="3" t="s">
        <v>199</v>
      </c>
      <c r="G159" s="10" t="s">
        <v>25</v>
      </c>
      <c r="H159" s="6" t="str">
        <f t="shared" si="10"/>
        <v>Bienes de consumo</v>
      </c>
      <c r="I159" s="6" t="str">
        <f t="shared" si="8"/>
        <v/>
      </c>
      <c r="J159" s="6" t="s">
        <v>407</v>
      </c>
    </row>
    <row r="160" spans="1:10" ht="18" x14ac:dyDescent="0.25">
      <c r="A160" s="2" t="s">
        <v>408</v>
      </c>
      <c r="B160" s="12">
        <v>46091</v>
      </c>
      <c r="C160" s="12">
        <v>46093</v>
      </c>
      <c r="D160" s="10" t="s">
        <v>20</v>
      </c>
      <c r="E160" s="3" t="s">
        <v>21</v>
      </c>
      <c r="F160" s="10" t="s">
        <v>166</v>
      </c>
      <c r="G160" s="10" t="s">
        <v>17</v>
      </c>
      <c r="H160" s="6" t="str">
        <f>IF(
 OR(
  G160="Agroindustria",
  G160="Bienes de consumo",
  G160="Multisectorial",
  G160="Textil y calzado",
  G160="Automotriz y electromovilidad",
  G160="Farmacéutica y dispositivos médicos",
  G160="Aeroespacial",
  G160="Química y Petroquímica",
  G160="Industrias metálicas básicas",
  G160="Logística",
  G160="Energía",
  G160="Energías limpias",
  G160="Papel",
  G160="Plástico",
  G160="Metalmecánica",
  G160="Semiconductores",
  G160="Electrónica"
 ),
 G160,
 "Otros"
)</f>
        <v>Otros</v>
      </c>
      <c r="I160" s="6" t="str">
        <f t="shared" si="8"/>
        <v>Turismo</v>
      </c>
      <c r="J160" s="19" t="s">
        <v>409</v>
      </c>
    </row>
    <row r="161" spans="1:10" ht="18" x14ac:dyDescent="0.25">
      <c r="A161" s="2" t="s">
        <v>410</v>
      </c>
      <c r="B161" s="12">
        <v>46091</v>
      </c>
      <c r="C161" s="12">
        <v>46093</v>
      </c>
      <c r="D161" s="10" t="s">
        <v>228</v>
      </c>
      <c r="E161" s="3" t="s">
        <v>229</v>
      </c>
      <c r="F161" s="10" t="s">
        <v>411</v>
      </c>
      <c r="G161" s="10" t="s">
        <v>125</v>
      </c>
      <c r="H161" s="6" t="str">
        <f>IF(
 OR(
  G161="Agroindustria",
  G161="Bienes de consumo",
  G161="Multisectorial",
  G161="Textil y calzado",
  G161="Automotriz y electromovilidad",
  G161="Farmacéutica y dispositivos médicos",
  G161="Aeroespacial",
  G161="Química y Petroquímica",
  G161="Industrias metálicas básicas",
  G161="Logística",
  G161="Energía",
  G161="Energías limpias",
  G161="Papel",
  G161="Plástico",
  G161="Metalmecánica",
  G161="Semiconductores",
  G161="Electrónica"
 ),
 G161,
 "Otros"
)</f>
        <v>Energía</v>
      </c>
      <c r="I161" s="6" t="str">
        <f t="shared" si="8"/>
        <v/>
      </c>
      <c r="J161" s="19" t="s">
        <v>412</v>
      </c>
    </row>
    <row r="162" spans="1:10" ht="18" x14ac:dyDescent="0.25">
      <c r="A162" s="2" t="s">
        <v>413</v>
      </c>
      <c r="B162" s="12">
        <v>46092</v>
      </c>
      <c r="C162" s="12">
        <v>46093</v>
      </c>
      <c r="D162" s="10" t="s">
        <v>14</v>
      </c>
      <c r="E162" s="3" t="s">
        <v>291</v>
      </c>
      <c r="F162" s="3" t="s">
        <v>292</v>
      </c>
      <c r="G162" s="10" t="s">
        <v>414</v>
      </c>
      <c r="H162" s="6" t="str">
        <f>IF(OR(G162="Agroindustria",G162="Bienes de consumo",G162="Multisectorial",G162="Textil y calzado",G162="Automotriz y electromovilidad",G162="Farmacéutica y dispositivos médicos",G162="Aeroespacial",G162="Química y Petroquímica",G162="Industrias metálicas básicas",G162="Logística",G162="Energía",G162="Energías limpias",G162="Papel",G162="Plástico",G162="Metalmecánica",G162="Semiconductores",G162="Electrónica"),G162,"Otros")</f>
        <v>Otros</v>
      </c>
      <c r="I162" s="6" t="str">
        <f t="shared" si="8"/>
        <v>Fintech y finanzas</v>
      </c>
      <c r="J162" s="6" t="s">
        <v>415</v>
      </c>
    </row>
    <row r="163" spans="1:10" ht="36" x14ac:dyDescent="0.25">
      <c r="A163" s="2" t="s">
        <v>416</v>
      </c>
      <c r="B163" s="12">
        <v>46092</v>
      </c>
      <c r="C163" s="12">
        <v>46093</v>
      </c>
      <c r="D163" s="10" t="s">
        <v>228</v>
      </c>
      <c r="E163" s="3" t="s">
        <v>229</v>
      </c>
      <c r="F163" s="10" t="s">
        <v>417</v>
      </c>
      <c r="G163" s="10" t="s">
        <v>83</v>
      </c>
      <c r="H163" s="10" t="str">
        <f>IF(
 OR(
  G163="Agroindustria",
  G163="Bienes de consumo",
  G163="Multisectorial",
  G163="Textil y calzado",
  G163="Automotriz y electromovilidad",
  G163="Farmacéutica y dispositivos médicos",
  G163="Aeroespacial",
  G163="Química y Petroquímica",
  G163="Industrias metálicas básicas",
  G163="Logística",
  G163="Energía",
  G163="Energías limpias",
  G163="Papel",
  G163="Plástico",
  G163="Metalmecánica",
  G163="Semiconductores",
  G163="Electrónica"
 ),
 G163,
 "Otros"
)</f>
        <v>Farmacéutica y dispositivos médicos</v>
      </c>
      <c r="I163" s="10" t="str">
        <f t="shared" si="8"/>
        <v/>
      </c>
      <c r="J163" s="21" t="s">
        <v>418</v>
      </c>
    </row>
    <row r="164" spans="1:10" ht="18" x14ac:dyDescent="0.25">
      <c r="A164" s="2" t="s">
        <v>419</v>
      </c>
      <c r="B164" s="12">
        <v>46092</v>
      </c>
      <c r="C164" s="12">
        <v>46094</v>
      </c>
      <c r="D164" s="10" t="s">
        <v>20</v>
      </c>
      <c r="E164" s="3" t="s">
        <v>337</v>
      </c>
      <c r="F164" s="10" t="s">
        <v>338</v>
      </c>
      <c r="G164" s="10" t="s">
        <v>420</v>
      </c>
      <c r="H164" s="6" t="str">
        <f>IF(
 OR(
  G164="Agroindustria",
  G164="Bienes de consumo",
  G164="Multisectorial",
  G164="Textil y calzado",
  G164="Automotriz y electromovilidad",
  G164="Farmacéutica y dispositivos médicos",
  G164="Aeroespacial",
  G164="Química y Petroquímica",
  G164="Industrias metálicas básicas",
  G164="Logística",
  G164="Energía",
  G164="Energías limpias",
  G164="Papel",
  G164="Plástico",
  G164="Metalmecánica",
  G164="Semiconductores",
  G164="Electrónica"
 ),
 G164,
 "Otros"
)</f>
        <v>Energías limpias</v>
      </c>
      <c r="I164" s="6" t="str">
        <f t="shared" si="8"/>
        <v/>
      </c>
      <c r="J164" s="19" t="s">
        <v>421</v>
      </c>
    </row>
    <row r="165" spans="1:10" ht="36" x14ac:dyDescent="0.25">
      <c r="A165" s="2" t="s">
        <v>422</v>
      </c>
      <c r="B165" s="12">
        <v>46093</v>
      </c>
      <c r="C165" s="12">
        <v>46096</v>
      </c>
      <c r="D165" s="10" t="s">
        <v>20</v>
      </c>
      <c r="E165" s="3" t="s">
        <v>208</v>
      </c>
      <c r="F165" s="3" t="s">
        <v>209</v>
      </c>
      <c r="G165" s="10" t="s">
        <v>184</v>
      </c>
      <c r="H165" s="6" t="str">
        <f t="shared" ref="H165:H172" si="11">IF(OR(G165="Agroindustria",G165="Bienes de consumo",G165="Multisectorial",G165="Textil y calzado",G165="Automotriz y electromovilidad",G165="Farmacéutica y dispositivos médicos",G165="Aeroespacial",G165="Química y Petroquímica",G165="Industrias metálicas básicas",G165="Logística",G165="Energía",G165="Energías limpias",G165="Papel",G165="Plástico",G165="Metalmecánica",G165="Semiconductores",G165="Electrónica"),G165,"Otros")</f>
        <v>Otros</v>
      </c>
      <c r="I165" s="6" t="str">
        <f t="shared" si="8"/>
        <v>Construcción e infraestructura</v>
      </c>
      <c r="J165" s="6" t="s">
        <v>423</v>
      </c>
    </row>
    <row r="166" spans="1:10" ht="18" x14ac:dyDescent="0.25">
      <c r="A166" s="2" t="s">
        <v>424</v>
      </c>
      <c r="B166" s="12">
        <v>46095</v>
      </c>
      <c r="C166" s="12">
        <v>46097</v>
      </c>
      <c r="D166" s="10" t="s">
        <v>14</v>
      </c>
      <c r="E166" s="3" t="s">
        <v>425</v>
      </c>
      <c r="F166" s="3" t="s">
        <v>426</v>
      </c>
      <c r="G166" s="10" t="s">
        <v>23</v>
      </c>
      <c r="H166" s="6" t="str">
        <f t="shared" si="11"/>
        <v>Agroindustria</v>
      </c>
      <c r="I166" s="6" t="str">
        <f t="shared" si="8"/>
        <v/>
      </c>
      <c r="J166" s="6" t="s">
        <v>427</v>
      </c>
    </row>
    <row r="167" spans="1:10" ht="36" x14ac:dyDescent="0.25">
      <c r="A167" s="2" t="s">
        <v>428</v>
      </c>
      <c r="B167" s="12">
        <v>46096</v>
      </c>
      <c r="C167" s="12">
        <v>46098</v>
      </c>
      <c r="D167" s="10" t="s">
        <v>93</v>
      </c>
      <c r="E167" s="3" t="s">
        <v>114</v>
      </c>
      <c r="F167" s="3" t="s">
        <v>429</v>
      </c>
      <c r="G167" s="10" t="s">
        <v>23</v>
      </c>
      <c r="H167" s="6" t="str">
        <f t="shared" si="11"/>
        <v>Agroindustria</v>
      </c>
      <c r="I167" s="6" t="str">
        <f t="shared" si="8"/>
        <v/>
      </c>
      <c r="J167" s="6" t="s">
        <v>430</v>
      </c>
    </row>
    <row r="168" spans="1:10" ht="36" x14ac:dyDescent="0.25">
      <c r="A168" s="2" t="s">
        <v>428</v>
      </c>
      <c r="B168" s="12">
        <v>46096</v>
      </c>
      <c r="C168" s="12">
        <v>46098</v>
      </c>
      <c r="D168" s="10" t="s">
        <v>93</v>
      </c>
      <c r="E168" s="3" t="s">
        <v>114</v>
      </c>
      <c r="F168" s="3" t="s">
        <v>429</v>
      </c>
      <c r="G168" s="10" t="s">
        <v>25</v>
      </c>
      <c r="H168" s="6" t="str">
        <f t="shared" si="11"/>
        <v>Bienes de consumo</v>
      </c>
      <c r="I168" s="6" t="str">
        <f t="shared" si="8"/>
        <v/>
      </c>
      <c r="J168" s="6" t="s">
        <v>430</v>
      </c>
    </row>
    <row r="169" spans="1:10" ht="18" x14ac:dyDescent="0.25">
      <c r="A169" s="2" t="s">
        <v>431</v>
      </c>
      <c r="B169" s="12">
        <v>46096</v>
      </c>
      <c r="C169" s="12">
        <v>46098</v>
      </c>
      <c r="D169" s="10" t="s">
        <v>14</v>
      </c>
      <c r="E169" s="3" t="s">
        <v>40</v>
      </c>
      <c r="F169" s="3" t="s">
        <v>432</v>
      </c>
      <c r="G169" s="10" t="s">
        <v>23</v>
      </c>
      <c r="H169" s="6" t="str">
        <f t="shared" si="11"/>
        <v>Agroindustria</v>
      </c>
      <c r="I169" s="6" t="str">
        <f t="shared" si="8"/>
        <v/>
      </c>
      <c r="J169" s="6" t="s">
        <v>433</v>
      </c>
    </row>
    <row r="170" spans="1:10" ht="36" x14ac:dyDescent="0.25">
      <c r="A170" s="2" t="s">
        <v>431</v>
      </c>
      <c r="B170" s="12">
        <v>46096</v>
      </c>
      <c r="C170" s="12">
        <v>46098</v>
      </c>
      <c r="D170" s="10" t="s">
        <v>14</v>
      </c>
      <c r="E170" s="3" t="s">
        <v>40</v>
      </c>
      <c r="F170" s="3" t="s">
        <v>432</v>
      </c>
      <c r="G170" s="10" t="s">
        <v>344</v>
      </c>
      <c r="H170" s="6" t="str">
        <f t="shared" si="11"/>
        <v>Otros</v>
      </c>
      <c r="I170" s="6" t="str">
        <f t="shared" si="8"/>
        <v>Vitivinícola o bebidas alcohólicas</v>
      </c>
      <c r="J170" s="6" t="s">
        <v>433</v>
      </c>
    </row>
    <row r="171" spans="1:10" ht="18" x14ac:dyDescent="0.25">
      <c r="A171" s="2" t="s">
        <v>434</v>
      </c>
      <c r="B171" s="12">
        <v>46097</v>
      </c>
      <c r="C171" s="12">
        <v>46100</v>
      </c>
      <c r="D171" s="10" t="s">
        <v>14</v>
      </c>
      <c r="E171" s="3" t="s">
        <v>435</v>
      </c>
      <c r="F171" s="3" t="s">
        <v>436</v>
      </c>
      <c r="G171" s="10" t="s">
        <v>125</v>
      </c>
      <c r="H171" s="6" t="str">
        <f t="shared" si="11"/>
        <v>Energía</v>
      </c>
      <c r="I171" s="6" t="str">
        <f t="shared" si="8"/>
        <v/>
      </c>
      <c r="J171" s="6" t="s">
        <v>437</v>
      </c>
    </row>
    <row r="172" spans="1:10" ht="36" x14ac:dyDescent="0.25">
      <c r="A172" s="2" t="s">
        <v>438</v>
      </c>
      <c r="B172" s="12">
        <v>46098</v>
      </c>
      <c r="C172" s="12">
        <v>46098</v>
      </c>
      <c r="D172" s="10" t="s">
        <v>14</v>
      </c>
      <c r="E172" s="3" t="s">
        <v>300</v>
      </c>
      <c r="F172" s="3" t="s">
        <v>301</v>
      </c>
      <c r="G172" s="10" t="s">
        <v>414</v>
      </c>
      <c r="H172" s="6" t="str">
        <f t="shared" si="11"/>
        <v>Otros</v>
      </c>
      <c r="I172" s="6" t="str">
        <f t="shared" si="8"/>
        <v>Fintech y finanzas</v>
      </c>
      <c r="J172" s="6" t="s">
        <v>439</v>
      </c>
    </row>
    <row r="173" spans="1:10" ht="18" x14ac:dyDescent="0.25">
      <c r="A173" s="2" t="s">
        <v>440</v>
      </c>
      <c r="B173" s="12">
        <v>46098</v>
      </c>
      <c r="C173" s="12">
        <v>46100</v>
      </c>
      <c r="D173" s="10" t="s">
        <v>20</v>
      </c>
      <c r="E173" s="3" t="s">
        <v>71</v>
      </c>
      <c r="F173" s="10" t="s">
        <v>72</v>
      </c>
      <c r="G173" s="10" t="s">
        <v>125</v>
      </c>
      <c r="H173" s="6" t="str">
        <f>IF(
 OR(
  G173="Agroindustria",
  G173="Bienes de consumo",
  G173="Multisectorial",
  G173="Textil y calzado",
  G173="Automotriz y electromovilidad",
  G173="Farmacéutica y dispositivos médicos",
  G173="Aeroespacial",
  G173="Química y Petroquímica",
  G173="Industrias metálicas básicas",
  G173="Logística",
  G173="Energía",
  G173="Energías limpias",
  G173="Papel",
  G173="Plástico",
  G173="Metalmecánica",
  G173="Semiconductores",
  G173="Electrónica"
 ),
 G173,
 "Otros"
)</f>
        <v>Energía</v>
      </c>
      <c r="I173" s="6" t="str">
        <f t="shared" si="8"/>
        <v/>
      </c>
      <c r="J173" s="19" t="s">
        <v>441</v>
      </c>
    </row>
    <row r="174" spans="1:10" ht="36" x14ac:dyDescent="0.25">
      <c r="A174" s="2" t="s">
        <v>442</v>
      </c>
      <c r="B174" s="12">
        <v>46099</v>
      </c>
      <c r="C174" s="12">
        <v>46100</v>
      </c>
      <c r="D174" s="10" t="s">
        <v>93</v>
      </c>
      <c r="E174" s="3" t="s">
        <v>114</v>
      </c>
      <c r="F174" s="3" t="s">
        <v>141</v>
      </c>
      <c r="G174" s="10" t="s">
        <v>111</v>
      </c>
      <c r="H174" s="6" t="str">
        <f>IF(OR(G174="Agroindustria",G174="Bienes de consumo",G174="Multisectorial",G174="Textil y calzado",G174="Automotriz y electromovilidad",G174="Farmacéutica y dispositivos médicos",G174="Aeroespacial",G174="Química y Petroquímica",G174="Industrias metálicas básicas",G174="Logística",G174="Energía",G174="Energías limpias",G174="Papel",G174="Plástico",G174="Metalmecánica",G174="Semiconductores",G174="Electrónica"),G174,"Otros")</f>
        <v>Aeroespacial</v>
      </c>
      <c r="I174" s="6" t="str">
        <f t="shared" si="8"/>
        <v/>
      </c>
      <c r="J174" s="20" t="s">
        <v>443</v>
      </c>
    </row>
    <row r="175" spans="1:10" ht="36" x14ac:dyDescent="0.25">
      <c r="A175" s="2" t="s">
        <v>444</v>
      </c>
      <c r="B175" s="12">
        <v>46099</v>
      </c>
      <c r="C175" s="12">
        <v>46105</v>
      </c>
      <c r="D175" s="10" t="s">
        <v>14</v>
      </c>
      <c r="E175" s="3" t="s">
        <v>134</v>
      </c>
      <c r="F175" s="3" t="s">
        <v>135</v>
      </c>
      <c r="G175" s="10" t="s">
        <v>73</v>
      </c>
      <c r="H175" s="6" t="str">
        <f>IF(OR(G175="Agroindustria",G175="Bienes de consumo",G175="Multisectorial",G175="Textil y calzado",G175="Automotriz y electromovilidad",G175="Farmacéutica y dispositivos médicos",G175="Aeroespacial",G175="Química y Petroquímica",G175="Industrias metálicas básicas",G175="Logística",G175="Energía",G175="Energías limpias",G175="Papel",G175="Plástico",G175="Metalmecánica",G175="Semiconductores",G175="Electrónica"),G175,"Otros")</f>
        <v>Automotriz y electromovilidad</v>
      </c>
      <c r="I175" s="6" t="str">
        <f t="shared" si="8"/>
        <v/>
      </c>
      <c r="J175" s="6" t="s">
        <v>445</v>
      </c>
    </row>
    <row r="176" spans="1:10" ht="18" x14ac:dyDescent="0.25">
      <c r="A176" s="2" t="s">
        <v>446</v>
      </c>
      <c r="B176" s="12">
        <v>46099</v>
      </c>
      <c r="C176" s="12">
        <v>46101</v>
      </c>
      <c r="D176" s="10" t="s">
        <v>20</v>
      </c>
      <c r="E176" s="3" t="s">
        <v>337</v>
      </c>
      <c r="F176" s="10" t="s">
        <v>338</v>
      </c>
      <c r="G176" s="10" t="s">
        <v>23</v>
      </c>
      <c r="H176" s="6" t="str">
        <f>IF(
 OR(
  G176="Agroindustria",
  G176="Bienes de consumo",
  G176="Multisectorial",
  G176="Textil y calzado",
  G176="Automotriz y electromovilidad",
  G176="Farmacéutica y dispositivos médicos",
  G176="Aeroespacial",
  G176="Química y Petroquímica",
  G176="Industrias metálicas básicas",
  G176="Logística",
  G176="Energía",
  G176="Energías limpias",
  G176="Papel",
  G176="Plástico",
  G176="Metalmecánica",
  G176="Semiconductores",
  G176="Electrónica"
 ),
 G176,
 "Otros"
)</f>
        <v>Agroindustria</v>
      </c>
      <c r="I176" s="6" t="str">
        <f t="shared" si="8"/>
        <v/>
      </c>
      <c r="J176" s="19" t="s">
        <v>447</v>
      </c>
    </row>
    <row r="177" spans="1:10" ht="18" x14ac:dyDescent="0.25">
      <c r="A177" s="2" t="s">
        <v>448</v>
      </c>
      <c r="B177" s="12">
        <v>46100</v>
      </c>
      <c r="C177" s="12">
        <v>46101</v>
      </c>
      <c r="D177" s="10" t="s">
        <v>20</v>
      </c>
      <c r="E177" s="3" t="s">
        <v>21</v>
      </c>
      <c r="F177" s="3" t="s">
        <v>199</v>
      </c>
      <c r="G177" s="10" t="s">
        <v>29</v>
      </c>
      <c r="H177" s="6" t="str">
        <f>IF(OR(G177="Agroindustria",G177="Bienes de consumo",G177="Multisectorial",G177="Textil y calzado",G177="Automotriz y electromovilidad",G177="Farmacéutica y dispositivos médicos",G177="Aeroespacial",G177="Química y Petroquímica",G177="Industrias metálicas básicas",G177="Logística",G177="Energía",G177="Energías limpias",G177="Papel",G177="Plástico",G177="Metalmecánica",G177="Semiconductores",G177="Electrónica"),G177,"Otros")</f>
        <v>Multisectorial</v>
      </c>
      <c r="I177" s="6" t="str">
        <f t="shared" si="8"/>
        <v/>
      </c>
      <c r="J177" s="6" t="s">
        <v>449</v>
      </c>
    </row>
    <row r="178" spans="1:10" ht="18" x14ac:dyDescent="0.25">
      <c r="A178" s="2" t="s">
        <v>450</v>
      </c>
      <c r="B178" s="12">
        <v>46101</v>
      </c>
      <c r="C178" s="12">
        <v>46110</v>
      </c>
      <c r="D178" s="10" t="s">
        <v>228</v>
      </c>
      <c r="E178" s="3" t="s">
        <v>229</v>
      </c>
      <c r="F178" s="10" t="s">
        <v>230</v>
      </c>
      <c r="G178" s="10" t="s">
        <v>25</v>
      </c>
      <c r="H178" s="6" t="str">
        <f>IF(
 OR(
  G178="Agroindustria",
  G178="Bienes de consumo",
  G178="Multisectorial",
  G178="Textil y calzado",
  G178="Automotriz y electromovilidad",
  G178="Farmacéutica y dispositivos médicos",
  G178="Aeroespacial",
  G178="Química y Petroquímica",
  G178="Industrias metálicas básicas",
  G178="Logística",
  G178="Energía",
  G178="Energías limpias",
  G178="Papel",
  G178="Plástico",
  G178="Metalmecánica",
  G178="Semiconductores",
  G178="Electrónica"
 ),
 G178,
 "Otros"
)</f>
        <v>Bienes de consumo</v>
      </c>
      <c r="I178" s="6" t="str">
        <f t="shared" si="8"/>
        <v/>
      </c>
      <c r="J178" s="19" t="s">
        <v>451</v>
      </c>
    </row>
    <row r="179" spans="1:10" ht="18" x14ac:dyDescent="0.25">
      <c r="A179" s="2" t="s">
        <v>452</v>
      </c>
      <c r="B179" s="12">
        <v>46102</v>
      </c>
      <c r="C179" s="12">
        <v>46103</v>
      </c>
      <c r="D179" s="10" t="s">
        <v>228</v>
      </c>
      <c r="E179" s="3" t="s">
        <v>229</v>
      </c>
      <c r="F179" s="10" t="s">
        <v>230</v>
      </c>
      <c r="G179" s="10" t="s">
        <v>453</v>
      </c>
      <c r="H179" s="6" t="str">
        <f>IF(
 OR(
  G179="Agroindustria",
  G179="Bienes de consumo",
  G179="Multisectorial",
  G179="Textil y calzado",
  G179="Automotriz y electromovilidad",
  G179="Farmacéutica y dispositivos médicos",
  G179="Aeroespacial",
  G179="Química y Petroquímica",
  G179="Industrias metálicas básicas",
  G179="Logística",
  G179="Energía",
  G179="Energías limpias",
  G179="Papel",
  G179="Plástico",
  G179="Metalmecánica",
  G179="Semiconductores",
  G179="Electrónica"
 ),
 G179,
 "Otros"
)</f>
        <v>Otros</v>
      </c>
      <c r="I179" s="6" t="str">
        <f t="shared" si="8"/>
        <v>Fitness</v>
      </c>
      <c r="J179" s="19" t="s">
        <v>454</v>
      </c>
    </row>
    <row r="180" spans="1:10" ht="18" x14ac:dyDescent="0.25">
      <c r="A180" s="2" t="s">
        <v>455</v>
      </c>
      <c r="B180" s="12">
        <v>46104</v>
      </c>
      <c r="C180" s="12">
        <v>46106</v>
      </c>
      <c r="D180" s="10" t="s">
        <v>20</v>
      </c>
      <c r="E180" s="3" t="s">
        <v>21</v>
      </c>
      <c r="F180" s="3" t="s">
        <v>199</v>
      </c>
      <c r="G180" s="10" t="s">
        <v>76</v>
      </c>
      <c r="H180" s="6" t="str">
        <f>IF(OR(G180="Agroindustria",G180="Bienes de consumo",G180="Multisectorial",G180="Textil y calzado",G180="Automotriz y electromovilidad",G180="Farmacéutica y dispositivos médicos",G180="Aeroespacial",G180="Química y Petroquímica",G180="Industrias metálicas básicas",G180="Logística",G180="Energía",G180="Energías limpias",G180="Papel",G180="Plástico",G180="Metalmecánica",G180="Semiconductores",G180="Electrónica"),G180,"Otros")</f>
        <v>Otros</v>
      </c>
      <c r="I180" s="6" t="str">
        <f t="shared" si="8"/>
        <v>Tecnología</v>
      </c>
      <c r="J180" s="6" t="s">
        <v>456</v>
      </c>
    </row>
    <row r="181" spans="1:10" ht="36" x14ac:dyDescent="0.25">
      <c r="A181" s="2" t="s">
        <v>457</v>
      </c>
      <c r="B181" s="12">
        <v>46104</v>
      </c>
      <c r="C181" s="12">
        <v>46107</v>
      </c>
      <c r="D181" s="10" t="s">
        <v>93</v>
      </c>
      <c r="E181" s="3" t="s">
        <v>114</v>
      </c>
      <c r="F181" s="3" t="s">
        <v>458</v>
      </c>
      <c r="G181" s="10" t="s">
        <v>459</v>
      </c>
      <c r="H181" s="6" t="str">
        <f>IF(OR(G181="Agroindustria",G181="Bienes de consumo",G181="Multisectorial",G181="Textil y calzado",G181="Automotriz y electromovilidad",G181="Farmacéutica y dispositivos médicos",G181="Aeroespacial",G181="Química y Petroquímica",G181="Industrias metálicas básicas",G181="Logística",G181="Energía",G181="Energías limpias",G181="Papel",G181="Plástico",G181="Metalmecánica",G181="Semiconductores",G181="Electrónica"),G181,"Otros")</f>
        <v>Otros</v>
      </c>
      <c r="I181" s="6" t="str">
        <f t="shared" si="8"/>
        <v>Seguridad y ciberseguridad</v>
      </c>
      <c r="J181" s="6" t="s">
        <v>460</v>
      </c>
    </row>
    <row r="182" spans="1:10" ht="18" x14ac:dyDescent="0.25">
      <c r="A182" s="2" t="s">
        <v>461</v>
      </c>
      <c r="B182" s="12">
        <v>46105</v>
      </c>
      <c r="C182" s="12">
        <v>46106</v>
      </c>
      <c r="D182" s="10" t="s">
        <v>20</v>
      </c>
      <c r="E182" s="3" t="s">
        <v>155</v>
      </c>
      <c r="F182" s="3" t="s">
        <v>155</v>
      </c>
      <c r="G182" s="10" t="s">
        <v>49</v>
      </c>
      <c r="H182" s="6" t="str">
        <f>IF(OR(G182="Agroindustria",G182="Bienes de consumo",G182="Multisectorial",G182="Textil y calzado",G182="Automotriz y electromovilidad",G182="Farmacéutica y dispositivos médicos",G182="Aeroespacial",G182="Química y Petroquímica",G182="Industrias metálicas básicas",G182="Logística",G182="Energía",G182="Energías limpias",G182="Papel",G182="Plástico",G182="Metalmecánica",G182="Semiconductores",G182="Electrónica"),G182,"Otros")</f>
        <v>Otros</v>
      </c>
      <c r="I182" s="6" t="str">
        <f t="shared" si="8"/>
        <v>Sustentabilidad</v>
      </c>
      <c r="J182" s="6" t="s">
        <v>462</v>
      </c>
    </row>
    <row r="183" spans="1:10" ht="18" x14ac:dyDescent="0.25">
      <c r="A183" s="2" t="s">
        <v>463</v>
      </c>
      <c r="B183" s="12">
        <v>46105</v>
      </c>
      <c r="C183" s="12">
        <v>46107</v>
      </c>
      <c r="D183" s="10" t="s">
        <v>20</v>
      </c>
      <c r="E183" s="3" t="s">
        <v>337</v>
      </c>
      <c r="F183" s="10" t="s">
        <v>338</v>
      </c>
      <c r="G183" s="10" t="s">
        <v>25</v>
      </c>
      <c r="H183" s="6" t="str">
        <f>IF(
 OR(
  G183="Agroindustria",
  G183="Bienes de consumo",
  G183="Multisectorial",
  G183="Textil y calzado",
  G183="Automotriz y electromovilidad",
  G183="Farmacéutica y dispositivos médicos",
  G183="Aeroespacial",
  G183="Química y Petroquímica",
  G183="Industrias metálicas básicas",
  G183="Logística",
  G183="Energía",
  G183="Energías limpias",
  G183="Papel",
  G183="Plástico",
  G183="Metalmecánica",
  G183="Semiconductores",
  G183="Electrónica"
 ),
 G183,
 "Otros"
)</f>
        <v>Bienes de consumo</v>
      </c>
      <c r="I183" s="6" t="str">
        <f t="shared" si="8"/>
        <v/>
      </c>
      <c r="J183" s="19" t="s">
        <v>464</v>
      </c>
    </row>
    <row r="184" spans="1:10" ht="18" x14ac:dyDescent="0.25">
      <c r="A184" s="2" t="s">
        <v>463</v>
      </c>
      <c r="B184" s="12">
        <v>46105</v>
      </c>
      <c r="C184" s="12">
        <v>46107</v>
      </c>
      <c r="D184" s="10" t="s">
        <v>20</v>
      </c>
      <c r="E184" s="3" t="s">
        <v>337</v>
      </c>
      <c r="F184" s="10" t="s">
        <v>338</v>
      </c>
      <c r="G184" s="10" t="s">
        <v>23</v>
      </c>
      <c r="H184" s="6" t="str">
        <f>IF(
 OR(
  G184="Agroindustria",
  G184="Bienes de consumo",
  G184="Multisectorial",
  G184="Textil y calzado",
  G184="Automotriz y electromovilidad",
  G184="Farmacéutica y dispositivos médicos",
  G184="Aeroespacial",
  G184="Química y Petroquímica",
  G184="Industrias metálicas básicas",
  G184="Logística",
  G184="Energía",
  G184="Energías limpias",
  G184="Papel",
  G184="Plástico",
  G184="Metalmecánica",
  G184="Semiconductores",
  G184="Electrónica"
 ),
 G184,
 "Otros"
)</f>
        <v>Agroindustria</v>
      </c>
      <c r="I184" s="6" t="str">
        <f t="shared" si="8"/>
        <v/>
      </c>
      <c r="J184" s="20" t="s">
        <v>464</v>
      </c>
    </row>
    <row r="185" spans="1:10" ht="36" x14ac:dyDescent="0.25">
      <c r="A185" s="2" t="s">
        <v>465</v>
      </c>
      <c r="B185" s="12">
        <v>46106</v>
      </c>
      <c r="C185" s="12">
        <v>46110</v>
      </c>
      <c r="D185" s="10" t="s">
        <v>14</v>
      </c>
      <c r="E185" s="3" t="s">
        <v>300</v>
      </c>
      <c r="F185" s="3" t="s">
        <v>301</v>
      </c>
      <c r="G185" s="10" t="s">
        <v>184</v>
      </c>
      <c r="H185" s="6" t="str">
        <f t="shared" ref="H185:H191" si="12">IF(OR(G185="Agroindustria",G185="Bienes de consumo",G185="Multisectorial",G185="Textil y calzado",G185="Automotriz y electromovilidad",G185="Farmacéutica y dispositivos médicos",G185="Aeroespacial",G185="Química y Petroquímica",G185="Industrias metálicas básicas",G185="Logística",G185="Energía",G185="Energías limpias",G185="Papel",G185="Plástico",G185="Metalmecánica",G185="Semiconductores",G185="Electrónica"),G185,"Otros")</f>
        <v>Otros</v>
      </c>
      <c r="I185" s="6" t="str">
        <f t="shared" si="8"/>
        <v>Construcción e infraestructura</v>
      </c>
      <c r="J185" s="6" t="s">
        <v>466</v>
      </c>
    </row>
    <row r="186" spans="1:10" ht="18" x14ac:dyDescent="0.25">
      <c r="A186" s="2" t="s">
        <v>467</v>
      </c>
      <c r="B186" s="12">
        <v>46106</v>
      </c>
      <c r="C186" s="12">
        <v>46107</v>
      </c>
      <c r="D186" s="10" t="s">
        <v>20</v>
      </c>
      <c r="E186" s="3" t="s">
        <v>155</v>
      </c>
      <c r="F186" s="3" t="s">
        <v>155</v>
      </c>
      <c r="G186" s="10" t="s">
        <v>111</v>
      </c>
      <c r="H186" s="6" t="str">
        <f t="shared" si="12"/>
        <v>Aeroespacial</v>
      </c>
      <c r="I186" s="6" t="str">
        <f t="shared" si="8"/>
        <v/>
      </c>
      <c r="J186" s="6" t="s">
        <v>468</v>
      </c>
    </row>
    <row r="187" spans="1:10" ht="18" x14ac:dyDescent="0.25">
      <c r="A187" s="2" t="s">
        <v>469</v>
      </c>
      <c r="B187" s="12">
        <v>46106</v>
      </c>
      <c r="C187" s="12">
        <v>46108</v>
      </c>
      <c r="D187" s="10" t="s">
        <v>20</v>
      </c>
      <c r="E187" s="3" t="s">
        <v>155</v>
      </c>
      <c r="F187" s="3" t="s">
        <v>155</v>
      </c>
      <c r="G187" s="10" t="s">
        <v>102</v>
      </c>
      <c r="H187" s="6" t="str">
        <f t="shared" si="12"/>
        <v>Otros</v>
      </c>
      <c r="I187" s="6" t="str">
        <f t="shared" si="8"/>
        <v>Marítimo</v>
      </c>
      <c r="J187" s="6" t="s">
        <v>470</v>
      </c>
    </row>
    <row r="188" spans="1:10" ht="36" x14ac:dyDescent="0.25">
      <c r="A188" s="2" t="s">
        <v>471</v>
      </c>
      <c r="B188" s="12">
        <v>46106</v>
      </c>
      <c r="C188" s="12">
        <v>46110</v>
      </c>
      <c r="D188" s="10" t="s">
        <v>93</v>
      </c>
      <c r="E188" s="3" t="s">
        <v>94</v>
      </c>
      <c r="F188" s="3" t="s">
        <v>308</v>
      </c>
      <c r="G188" s="10" t="s">
        <v>73</v>
      </c>
      <c r="H188" s="6" t="str">
        <f t="shared" si="12"/>
        <v>Automotriz y electromovilidad</v>
      </c>
      <c r="I188" s="6" t="str">
        <f t="shared" si="8"/>
        <v/>
      </c>
      <c r="J188" s="6" t="s">
        <v>472</v>
      </c>
    </row>
    <row r="189" spans="1:10" ht="36" x14ac:dyDescent="0.25">
      <c r="A189" s="2" t="s">
        <v>473</v>
      </c>
      <c r="B189" s="12">
        <v>46107</v>
      </c>
      <c r="C189" s="12">
        <v>46108</v>
      </c>
      <c r="D189" s="10" t="s">
        <v>366</v>
      </c>
      <c r="E189" s="3" t="s">
        <v>367</v>
      </c>
      <c r="F189" s="3" t="s">
        <v>368</v>
      </c>
      <c r="G189" s="10" t="s">
        <v>23</v>
      </c>
      <c r="H189" s="6" t="str">
        <f t="shared" si="12"/>
        <v>Agroindustria</v>
      </c>
      <c r="I189" s="6" t="str">
        <f t="shared" si="8"/>
        <v/>
      </c>
      <c r="J189" s="6" t="s">
        <v>474</v>
      </c>
    </row>
    <row r="190" spans="1:10" ht="18" x14ac:dyDescent="0.25">
      <c r="A190" s="2" t="s">
        <v>475</v>
      </c>
      <c r="B190" s="12">
        <v>46107</v>
      </c>
      <c r="C190" s="12">
        <v>46110</v>
      </c>
      <c r="D190" s="10" t="s">
        <v>14</v>
      </c>
      <c r="E190" s="3" t="s">
        <v>44</v>
      </c>
      <c r="F190" s="3" t="s">
        <v>45</v>
      </c>
      <c r="G190" s="10" t="s">
        <v>476</v>
      </c>
      <c r="H190" s="10" t="str">
        <f t="shared" si="12"/>
        <v>Otros</v>
      </c>
      <c r="I190" s="10" t="str">
        <f t="shared" si="8"/>
        <v>Belleza y cosmetología</v>
      </c>
      <c r="J190" s="10" t="s">
        <v>477</v>
      </c>
    </row>
    <row r="191" spans="1:10" ht="36" x14ac:dyDescent="0.25">
      <c r="A191" s="2" t="s">
        <v>478</v>
      </c>
      <c r="B191" s="12">
        <v>46107</v>
      </c>
      <c r="C191" s="12">
        <v>46107</v>
      </c>
      <c r="D191" s="10" t="s">
        <v>14</v>
      </c>
      <c r="E191" s="3" t="s">
        <v>355</v>
      </c>
      <c r="F191" s="3" t="s">
        <v>479</v>
      </c>
      <c r="G191" s="10" t="s">
        <v>73</v>
      </c>
      <c r="H191" s="6" t="str">
        <f t="shared" si="12"/>
        <v>Automotriz y electromovilidad</v>
      </c>
      <c r="I191" s="6" t="str">
        <f t="shared" si="8"/>
        <v/>
      </c>
      <c r="J191" s="6" t="s">
        <v>480</v>
      </c>
    </row>
    <row r="192" spans="1:10" ht="36" x14ac:dyDescent="0.25">
      <c r="A192" s="2" t="s">
        <v>481</v>
      </c>
      <c r="B192" s="12">
        <v>46107</v>
      </c>
      <c r="C192" s="12">
        <v>46109</v>
      </c>
      <c r="D192" s="10" t="s">
        <v>228</v>
      </c>
      <c r="E192" s="3" t="s">
        <v>229</v>
      </c>
      <c r="F192" s="10" t="s">
        <v>417</v>
      </c>
      <c r="G192" s="10" t="s">
        <v>83</v>
      </c>
      <c r="H192" s="6" t="str">
        <f>IF(
 OR(
  G192="Agroindustria",
  G192="Bienes de consumo",
  G192="Multisectorial",
  G192="Textil y calzado",
  G192="Automotriz y electromovilidad",
  G192="Farmacéutica y dispositivos médicos",
  G192="Aeroespacial",
  G192="Química y Petroquímica",
  G192="Industrias metálicas básicas",
  G192="Logística",
  G192="Energía",
  G192="Energías limpias",
  G192="Papel",
  G192="Plástico",
  G192="Metalmecánica",
  G192="Semiconductores",
  G192="Electrónica"
 ),
 G192,
 "Otros"
)</f>
        <v>Farmacéutica y dispositivos médicos</v>
      </c>
      <c r="I192" s="6" t="str">
        <f t="shared" si="8"/>
        <v/>
      </c>
      <c r="J192" s="19" t="s">
        <v>482</v>
      </c>
    </row>
    <row r="193" spans="1:10" ht="18" x14ac:dyDescent="0.25">
      <c r="A193" s="2" t="s">
        <v>483</v>
      </c>
      <c r="B193" s="12">
        <v>46111</v>
      </c>
      <c r="C193" s="12">
        <v>46114</v>
      </c>
      <c r="D193" s="10" t="s">
        <v>20</v>
      </c>
      <c r="E193" s="3" t="s">
        <v>484</v>
      </c>
      <c r="F193" s="3" t="s">
        <v>485</v>
      </c>
      <c r="G193" s="10" t="s">
        <v>23</v>
      </c>
      <c r="H193" s="6" t="str">
        <f>IF(OR(G193="Agroindustria",G193="Bienes de consumo",G193="Multisectorial",G193="Textil y calzado",G193="Automotriz y electromovilidad",G193="Farmacéutica y dispositivos médicos",G193="Aeroespacial",G193="Química y Petroquímica",G193="Industrias metálicas básicas",G193="Logística",G193="Energía",G193="Energías limpias",G193="Papel",G193="Plástico",G193="Metalmecánica",G193="Semiconductores",G193="Electrónica"),G193,"Otros")</f>
        <v>Agroindustria</v>
      </c>
      <c r="I193" s="6" t="str">
        <f t="shared" si="8"/>
        <v/>
      </c>
      <c r="J193" s="6" t="s">
        <v>486</v>
      </c>
    </row>
    <row r="194" spans="1:10" ht="18" x14ac:dyDescent="0.25">
      <c r="A194" s="2" t="s">
        <v>487</v>
      </c>
      <c r="B194" s="12">
        <v>46111</v>
      </c>
      <c r="C194" s="12">
        <v>46113</v>
      </c>
      <c r="D194" s="10" t="s">
        <v>14</v>
      </c>
      <c r="E194" s="3" t="s">
        <v>35</v>
      </c>
      <c r="F194" s="3" t="s">
        <v>36</v>
      </c>
      <c r="G194" s="10" t="s">
        <v>23</v>
      </c>
      <c r="H194" s="6" t="str">
        <f>IF(OR(G194="Agroindustria",G194="Bienes de consumo",G194="Multisectorial",G194="Textil y calzado",G194="Automotriz y electromovilidad",G194="Farmacéutica y dispositivos médicos",G194="Aeroespacial",G194="Química y Petroquímica",G194="Industrias metálicas básicas",G194="Logística",G194="Energía",G194="Energías limpias",G194="Papel",G194="Plástico",G194="Metalmecánica",G194="Semiconductores",G194="Electrónica"),G194,"Otros")</f>
        <v>Agroindustria</v>
      </c>
      <c r="I194" s="6" t="str">
        <f t="shared" si="8"/>
        <v/>
      </c>
      <c r="J194" s="6" t="s">
        <v>488</v>
      </c>
    </row>
    <row r="195" spans="1:10" ht="36" x14ac:dyDescent="0.25">
      <c r="A195" s="2" t="s">
        <v>489</v>
      </c>
      <c r="B195" s="12">
        <v>46112</v>
      </c>
      <c r="C195" s="12">
        <v>46113</v>
      </c>
      <c r="D195" s="10" t="s">
        <v>88</v>
      </c>
      <c r="E195" s="3" t="s">
        <v>100</v>
      </c>
      <c r="F195" s="3" t="s">
        <v>101</v>
      </c>
      <c r="G195" s="10" t="s">
        <v>184</v>
      </c>
      <c r="H195" s="6" t="str">
        <f>IF(OR(G195="Agroindustria",G195="Bienes de consumo",G195="Multisectorial",G195="Textil y calzado",G195="Automotriz y electromovilidad",G195="Farmacéutica y dispositivos médicos",G195="Aeroespacial",G195="Química y Petroquímica",G195="Industrias metálicas básicas",G195="Logística",G195="Energía",G195="Energías limpias",G195="Papel",G195="Plástico",G195="Metalmecánica",G195="Semiconductores",G195="Electrónica"),G195,"Otros")</f>
        <v>Otros</v>
      </c>
      <c r="I195" s="6" t="str">
        <f t="shared" si="8"/>
        <v>Construcción e infraestructura</v>
      </c>
      <c r="J195" s="6" t="s">
        <v>490</v>
      </c>
    </row>
    <row r="196" spans="1:10" ht="18" x14ac:dyDescent="0.25">
      <c r="A196" s="2" t="s">
        <v>491</v>
      </c>
      <c r="B196" s="12">
        <v>46112</v>
      </c>
      <c r="C196" s="12">
        <v>46114</v>
      </c>
      <c r="D196" s="10" t="s">
        <v>20</v>
      </c>
      <c r="E196" s="3" t="s">
        <v>337</v>
      </c>
      <c r="F196" s="10" t="s">
        <v>338</v>
      </c>
      <c r="G196" s="10" t="s">
        <v>492</v>
      </c>
      <c r="H196" s="6" t="str">
        <f>IF(
 OR(
  G196="Agroindustria",
  G196="Bienes de consumo",
  G196="Multisectorial",
  G196="Textil y calzado",
  G196="Automotriz y electromovilidad",
  G196="Farmacéutica y dispositivos médicos",
  G196="Aeroespacial",
  G196="Química y Petroquímica",
  G196="Industrias metálicas básicas",
  G196="Logística",
  G196="Energía",
  G196="Energías limpias",
  G196="Papel",
  G196="Plástico",
  G196="Metalmecánica",
  G196="Semiconductores",
  G196="Electrónica"
 ),
 G196,
 "Otros"
)</f>
        <v>Otros</v>
      </c>
      <c r="I196" s="6" t="str">
        <f t="shared" si="8"/>
        <v>Envases y empaques</v>
      </c>
      <c r="J196" s="19" t="s">
        <v>493</v>
      </c>
    </row>
    <row r="197" spans="1:10" ht="18" x14ac:dyDescent="0.25">
      <c r="A197" s="2" t="s">
        <v>491</v>
      </c>
      <c r="B197" s="12">
        <v>46112</v>
      </c>
      <c r="C197" s="12">
        <v>46114</v>
      </c>
      <c r="D197" s="10" t="s">
        <v>20</v>
      </c>
      <c r="E197" s="3" t="s">
        <v>337</v>
      </c>
      <c r="F197" s="10" t="s">
        <v>338</v>
      </c>
      <c r="G197" s="10" t="s">
        <v>330</v>
      </c>
      <c r="H197" s="6" t="str">
        <f>IF(
 OR(
  G197="Agroindustria",
  G197="Bienes de consumo",
  G197="Multisectorial",
  G197="Textil y calzado",
  G197="Automotriz y electromovilidad",
  G197="Farmacéutica y dispositivos médicos",
  G197="Aeroespacial",
  G197="Química y Petroquímica",
  G197="Industrias metálicas básicas",
  G197="Logística",
  G197="Energía",
  G197="Energías limpias",
  G197="Papel",
  G197="Plástico",
  G197="Metalmecánica",
  G197="Semiconductores",
  G197="Electrónica"
 ),
 G197,
 "Otros"
)</f>
        <v>Logística</v>
      </c>
      <c r="I197" s="6" t="str">
        <f t="shared" si="8"/>
        <v/>
      </c>
      <c r="J197" s="20" t="s">
        <v>493</v>
      </c>
    </row>
    <row r="198" spans="1:10" ht="18" x14ac:dyDescent="0.25">
      <c r="A198" s="2" t="s">
        <v>494</v>
      </c>
      <c r="B198" s="12">
        <v>46112</v>
      </c>
      <c r="C198" s="12">
        <v>46114</v>
      </c>
      <c r="D198" s="10" t="s">
        <v>20</v>
      </c>
      <c r="E198" s="3" t="s">
        <v>337</v>
      </c>
      <c r="F198" s="10" t="s">
        <v>338</v>
      </c>
      <c r="G198" s="10" t="s">
        <v>397</v>
      </c>
      <c r="H198" s="6" t="str">
        <f>IF(
 OR(
  G198="Agroindustria",
  G198="Bienes de consumo",
  G198="Multisectorial",
  G198="Textil y calzado",
  G198="Automotriz y electromovilidad",
  G198="Farmacéutica y dispositivos médicos",
  G198="Aeroespacial",
  G198="Química y Petroquímica",
  G198="Industrias metálicas básicas",
  G198="Logística",
  G198="Energía",
  G198="Energías limpias",
  G198="Papel",
  G198="Plástico",
  G198="Metalmecánica",
  G198="Semiconductores",
  G198="Electrónica"
 ),
 G198,
 "Otros"
)</f>
        <v>Plástico</v>
      </c>
      <c r="I198" s="6" t="str">
        <f t="shared" ref="I198:I261" si="13">IF(H198="Otros",G198,"")</f>
        <v/>
      </c>
      <c r="J198" s="19" t="s">
        <v>495</v>
      </c>
    </row>
    <row r="199" spans="1:10" ht="18" x14ac:dyDescent="0.25">
      <c r="A199" s="2" t="s">
        <v>496</v>
      </c>
      <c r="B199" s="12">
        <v>46113</v>
      </c>
      <c r="C199" s="12">
        <v>46117</v>
      </c>
      <c r="D199" s="10" t="s">
        <v>88</v>
      </c>
      <c r="E199" s="3" t="s">
        <v>89</v>
      </c>
      <c r="F199" s="3" t="s">
        <v>90</v>
      </c>
      <c r="G199" s="10" t="s">
        <v>23</v>
      </c>
      <c r="H199" s="6" t="str">
        <f t="shared" ref="H199:H217" si="14">IF(OR(G199="Agroindustria",G199="Bienes de consumo",G199="Multisectorial",G199="Textil y calzado",G199="Automotriz y electromovilidad",G199="Farmacéutica y dispositivos médicos",G199="Aeroespacial",G199="Química y Petroquímica",G199="Industrias metálicas básicas",G199="Logística",G199="Energía",G199="Energías limpias",G199="Papel",G199="Plástico",G199="Metalmecánica",G199="Semiconductores",G199="Electrónica"),G199,"Otros")</f>
        <v>Agroindustria</v>
      </c>
      <c r="I199" s="6" t="str">
        <f t="shared" si="13"/>
        <v/>
      </c>
      <c r="J199" s="6" t="s">
        <v>497</v>
      </c>
    </row>
    <row r="200" spans="1:10" ht="18" x14ac:dyDescent="0.25">
      <c r="A200" s="2" t="s">
        <v>496</v>
      </c>
      <c r="B200" s="12">
        <v>46113</v>
      </c>
      <c r="C200" s="12">
        <v>46117</v>
      </c>
      <c r="D200" s="10" t="s">
        <v>88</v>
      </c>
      <c r="E200" s="3" t="s">
        <v>89</v>
      </c>
      <c r="F200" s="3" t="s">
        <v>90</v>
      </c>
      <c r="G200" s="10" t="s">
        <v>29</v>
      </c>
      <c r="H200" s="6" t="str">
        <f t="shared" si="14"/>
        <v>Multisectorial</v>
      </c>
      <c r="I200" s="6" t="str">
        <f t="shared" si="13"/>
        <v/>
      </c>
      <c r="J200" s="6" t="s">
        <v>497</v>
      </c>
    </row>
    <row r="201" spans="1:10" ht="18" x14ac:dyDescent="0.25">
      <c r="A201" s="2" t="s">
        <v>496</v>
      </c>
      <c r="B201" s="12">
        <v>46113</v>
      </c>
      <c r="C201" s="12">
        <v>46117</v>
      </c>
      <c r="D201" s="10" t="s">
        <v>88</v>
      </c>
      <c r="E201" s="3" t="s">
        <v>89</v>
      </c>
      <c r="F201" s="3" t="s">
        <v>90</v>
      </c>
      <c r="G201" s="10" t="s">
        <v>49</v>
      </c>
      <c r="H201" s="6" t="str">
        <f t="shared" si="14"/>
        <v>Otros</v>
      </c>
      <c r="I201" s="6" t="str">
        <f t="shared" si="13"/>
        <v>Sustentabilidad</v>
      </c>
      <c r="J201" s="6" t="s">
        <v>497</v>
      </c>
    </row>
    <row r="202" spans="1:10" ht="36" x14ac:dyDescent="0.25">
      <c r="A202" s="2" t="s">
        <v>498</v>
      </c>
      <c r="B202" s="12">
        <v>46113</v>
      </c>
      <c r="C202" s="12">
        <v>46117</v>
      </c>
      <c r="D202" s="10" t="s">
        <v>181</v>
      </c>
      <c r="E202" s="3" t="s">
        <v>235</v>
      </c>
      <c r="F202" s="3" t="s">
        <v>499</v>
      </c>
      <c r="G202" s="10" t="s">
        <v>249</v>
      </c>
      <c r="H202" s="6" t="str">
        <f t="shared" si="14"/>
        <v>Otros</v>
      </c>
      <c r="I202" s="6" t="str">
        <f t="shared" si="13"/>
        <v>Hotelería, restaurantes y hospitalidad</v>
      </c>
      <c r="J202" s="6" t="s">
        <v>500</v>
      </c>
    </row>
    <row r="203" spans="1:10" ht="18" x14ac:dyDescent="0.25">
      <c r="A203" s="2" t="s">
        <v>498</v>
      </c>
      <c r="B203" s="12">
        <v>46113</v>
      </c>
      <c r="C203" s="12">
        <v>46117</v>
      </c>
      <c r="D203" s="10" t="s">
        <v>181</v>
      </c>
      <c r="E203" s="3" t="s">
        <v>235</v>
      </c>
      <c r="F203" s="3" t="s">
        <v>499</v>
      </c>
      <c r="G203" s="10" t="s">
        <v>25</v>
      </c>
      <c r="H203" s="6" t="str">
        <f t="shared" si="14"/>
        <v>Bienes de consumo</v>
      </c>
      <c r="I203" s="6" t="str">
        <f t="shared" si="13"/>
        <v/>
      </c>
      <c r="J203" s="6" t="s">
        <v>500</v>
      </c>
    </row>
    <row r="204" spans="1:10" ht="36" x14ac:dyDescent="0.25">
      <c r="A204" s="2" t="s">
        <v>501</v>
      </c>
      <c r="B204" s="12">
        <v>46114</v>
      </c>
      <c r="C204" s="12">
        <v>46059</v>
      </c>
      <c r="D204" s="10" t="s">
        <v>20</v>
      </c>
      <c r="E204" s="3" t="s">
        <v>208</v>
      </c>
      <c r="F204" s="3" t="s">
        <v>502</v>
      </c>
      <c r="G204" s="10" t="s">
        <v>492</v>
      </c>
      <c r="H204" s="6" t="str">
        <f t="shared" si="14"/>
        <v>Otros</v>
      </c>
      <c r="I204" s="6" t="str">
        <f t="shared" si="13"/>
        <v>Envases y empaques</v>
      </c>
      <c r="J204" s="6" t="s">
        <v>503</v>
      </c>
    </row>
    <row r="205" spans="1:10" ht="18" x14ac:dyDescent="0.25">
      <c r="A205" s="2" t="s">
        <v>160</v>
      </c>
      <c r="B205" s="12">
        <v>46114</v>
      </c>
      <c r="C205" s="12">
        <v>46114</v>
      </c>
      <c r="D205" s="10" t="s">
        <v>20</v>
      </c>
      <c r="E205" s="3" t="s">
        <v>71</v>
      </c>
      <c r="F205" s="3" t="s">
        <v>72</v>
      </c>
      <c r="G205" s="10" t="s">
        <v>23</v>
      </c>
      <c r="H205" s="6" t="str">
        <f t="shared" si="14"/>
        <v>Agroindustria</v>
      </c>
      <c r="I205" s="6" t="str">
        <f t="shared" si="13"/>
        <v/>
      </c>
      <c r="J205" s="6" t="s">
        <v>162</v>
      </c>
    </row>
    <row r="206" spans="1:10" ht="18" x14ac:dyDescent="0.25">
      <c r="A206" s="2" t="s">
        <v>504</v>
      </c>
      <c r="B206" s="12">
        <v>46114</v>
      </c>
      <c r="C206" s="12">
        <v>46118</v>
      </c>
      <c r="D206" s="10" t="s">
        <v>14</v>
      </c>
      <c r="E206" s="3" t="s">
        <v>134</v>
      </c>
      <c r="F206" s="3" t="s">
        <v>135</v>
      </c>
      <c r="G206" s="10" t="s">
        <v>505</v>
      </c>
      <c r="H206" s="6" t="str">
        <f t="shared" si="14"/>
        <v>Otros</v>
      </c>
      <c r="I206" s="6" t="str">
        <f t="shared" si="13"/>
        <v>Deportes</v>
      </c>
      <c r="J206" s="6" t="s">
        <v>506</v>
      </c>
    </row>
    <row r="207" spans="1:10" ht="18" x14ac:dyDescent="0.25">
      <c r="A207" s="2" t="s">
        <v>507</v>
      </c>
      <c r="B207" s="12">
        <v>46114</v>
      </c>
      <c r="C207" s="12">
        <v>46117</v>
      </c>
      <c r="D207" s="10" t="s">
        <v>181</v>
      </c>
      <c r="E207" s="3" t="s">
        <v>235</v>
      </c>
      <c r="F207" s="3" t="s">
        <v>499</v>
      </c>
      <c r="G207" s="10" t="s">
        <v>37</v>
      </c>
      <c r="H207" s="6" t="str">
        <f t="shared" si="14"/>
        <v>Textil y calzado</v>
      </c>
      <c r="I207" s="6" t="str">
        <f t="shared" si="13"/>
        <v/>
      </c>
      <c r="J207" s="6" t="s">
        <v>508</v>
      </c>
    </row>
    <row r="208" spans="1:10" ht="36" x14ac:dyDescent="0.25">
      <c r="A208" s="2" t="s">
        <v>509</v>
      </c>
      <c r="B208" s="12">
        <v>46118</v>
      </c>
      <c r="C208" s="12">
        <v>46122</v>
      </c>
      <c r="D208" s="10" t="s">
        <v>93</v>
      </c>
      <c r="E208" s="3" t="s">
        <v>114</v>
      </c>
      <c r="F208" s="3" t="s">
        <v>510</v>
      </c>
      <c r="G208" s="10" t="s">
        <v>346</v>
      </c>
      <c r="H208" s="6" t="str">
        <f t="shared" si="14"/>
        <v>Otros</v>
      </c>
      <c r="I208" s="6" t="str">
        <f t="shared" si="13"/>
        <v xml:space="preserve">Minería y actividades de extracción </v>
      </c>
      <c r="J208" s="20" t="s">
        <v>511</v>
      </c>
    </row>
    <row r="209" spans="1:10" ht="18" x14ac:dyDescent="0.25">
      <c r="A209" s="2" t="s">
        <v>512</v>
      </c>
      <c r="B209" s="12">
        <v>46119</v>
      </c>
      <c r="C209" s="12">
        <v>46120</v>
      </c>
      <c r="D209" s="10" t="s">
        <v>20</v>
      </c>
      <c r="E209" s="3" t="s">
        <v>187</v>
      </c>
      <c r="F209" s="3" t="s">
        <v>188</v>
      </c>
      <c r="G209" s="10" t="s">
        <v>414</v>
      </c>
      <c r="H209" s="6" t="str">
        <f t="shared" si="14"/>
        <v>Otros</v>
      </c>
      <c r="I209" s="6" t="str">
        <f t="shared" si="13"/>
        <v>Fintech y finanzas</v>
      </c>
      <c r="J209" s="6" t="s">
        <v>513</v>
      </c>
    </row>
    <row r="210" spans="1:10" ht="36" x14ac:dyDescent="0.25">
      <c r="A210" s="2" t="s">
        <v>514</v>
      </c>
      <c r="B210" s="12">
        <v>46119</v>
      </c>
      <c r="C210" s="12">
        <v>46121</v>
      </c>
      <c r="D210" s="10" t="s">
        <v>181</v>
      </c>
      <c r="E210" s="3" t="s">
        <v>235</v>
      </c>
      <c r="F210" s="3" t="s">
        <v>515</v>
      </c>
      <c r="G210" s="10" t="s">
        <v>76</v>
      </c>
      <c r="H210" s="6" t="str">
        <f t="shared" si="14"/>
        <v>Otros</v>
      </c>
      <c r="I210" s="6" t="str">
        <f t="shared" si="13"/>
        <v>Tecnología</v>
      </c>
      <c r="J210" s="6" t="s">
        <v>516</v>
      </c>
    </row>
    <row r="211" spans="1:10" ht="18" x14ac:dyDescent="0.25">
      <c r="A211" s="2" t="s">
        <v>517</v>
      </c>
      <c r="B211" s="12">
        <v>46120</v>
      </c>
      <c r="C211" s="12">
        <v>46122</v>
      </c>
      <c r="D211" s="10" t="s">
        <v>20</v>
      </c>
      <c r="E211" s="3" t="s">
        <v>71</v>
      </c>
      <c r="F211" s="3" t="s">
        <v>518</v>
      </c>
      <c r="G211" s="10" t="s">
        <v>111</v>
      </c>
      <c r="H211" s="6" t="str">
        <f t="shared" si="14"/>
        <v>Aeroespacial</v>
      </c>
      <c r="I211" s="6" t="str">
        <f t="shared" si="13"/>
        <v/>
      </c>
      <c r="J211" s="6" t="s">
        <v>519</v>
      </c>
    </row>
    <row r="212" spans="1:10" ht="18" x14ac:dyDescent="0.25">
      <c r="A212" s="2" t="s">
        <v>517</v>
      </c>
      <c r="B212" s="12">
        <v>46120</v>
      </c>
      <c r="C212" s="12">
        <v>46122</v>
      </c>
      <c r="D212" s="10" t="s">
        <v>20</v>
      </c>
      <c r="E212" s="3" t="s">
        <v>71</v>
      </c>
      <c r="F212" s="3" t="s">
        <v>518</v>
      </c>
      <c r="G212" s="10" t="s">
        <v>395</v>
      </c>
      <c r="H212" s="6" t="str">
        <f t="shared" si="14"/>
        <v>Otros</v>
      </c>
      <c r="I212" s="6" t="str">
        <f t="shared" si="13"/>
        <v>Manufacturero</v>
      </c>
      <c r="J212" s="6" t="s">
        <v>519</v>
      </c>
    </row>
    <row r="213" spans="1:10" ht="18" x14ac:dyDescent="0.25">
      <c r="A213" s="2" t="s">
        <v>520</v>
      </c>
      <c r="B213" s="12">
        <v>46120</v>
      </c>
      <c r="C213" s="12">
        <v>46122</v>
      </c>
      <c r="D213" s="10" t="s">
        <v>20</v>
      </c>
      <c r="E213" s="3" t="s">
        <v>71</v>
      </c>
      <c r="F213" s="3" t="s">
        <v>72</v>
      </c>
      <c r="G213" s="10" t="s">
        <v>37</v>
      </c>
      <c r="H213" s="6" t="str">
        <f t="shared" si="14"/>
        <v>Textil y calzado</v>
      </c>
      <c r="I213" s="6" t="str">
        <f t="shared" si="13"/>
        <v/>
      </c>
      <c r="J213" s="6" t="s">
        <v>521</v>
      </c>
    </row>
    <row r="214" spans="1:10" ht="18" x14ac:dyDescent="0.25">
      <c r="A214" s="2" t="s">
        <v>520</v>
      </c>
      <c r="B214" s="12">
        <v>46120</v>
      </c>
      <c r="C214" s="12">
        <v>46122</v>
      </c>
      <c r="D214" s="10" t="s">
        <v>20</v>
      </c>
      <c r="E214" s="3" t="s">
        <v>71</v>
      </c>
      <c r="F214" s="3" t="s">
        <v>72</v>
      </c>
      <c r="G214" s="10" t="s">
        <v>25</v>
      </c>
      <c r="H214" s="6" t="str">
        <f t="shared" si="14"/>
        <v>Bienes de consumo</v>
      </c>
      <c r="I214" s="6" t="str">
        <f t="shared" si="13"/>
        <v/>
      </c>
      <c r="J214" s="6" t="s">
        <v>521</v>
      </c>
    </row>
    <row r="215" spans="1:10" ht="36" x14ac:dyDescent="0.25">
      <c r="A215" s="2" t="s">
        <v>522</v>
      </c>
      <c r="B215" s="12">
        <v>46120</v>
      </c>
      <c r="C215" s="12">
        <v>46123</v>
      </c>
      <c r="D215" s="10" t="s">
        <v>20</v>
      </c>
      <c r="E215" s="3" t="s">
        <v>187</v>
      </c>
      <c r="F215" s="3" t="s">
        <v>188</v>
      </c>
      <c r="G215" s="10" t="s">
        <v>73</v>
      </c>
      <c r="H215" s="6" t="str">
        <f t="shared" si="14"/>
        <v>Automotriz y electromovilidad</v>
      </c>
      <c r="I215" s="6" t="str">
        <f t="shared" si="13"/>
        <v/>
      </c>
      <c r="J215" s="6" t="s">
        <v>523</v>
      </c>
    </row>
    <row r="216" spans="1:10" ht="54" x14ac:dyDescent="0.25">
      <c r="A216" s="2" t="s">
        <v>524</v>
      </c>
      <c r="B216" s="12">
        <v>46120</v>
      </c>
      <c r="C216" s="12">
        <v>46123</v>
      </c>
      <c r="D216" s="10" t="s">
        <v>20</v>
      </c>
      <c r="E216" s="3" t="s">
        <v>187</v>
      </c>
      <c r="F216" s="3" t="s">
        <v>188</v>
      </c>
      <c r="G216" s="10" t="s">
        <v>525</v>
      </c>
      <c r="H216" s="6" t="str">
        <f t="shared" si="14"/>
        <v>Otros</v>
      </c>
      <c r="I216" s="6" t="str">
        <f t="shared" si="13"/>
        <v>Impresión</v>
      </c>
      <c r="J216" s="6" t="s">
        <v>526</v>
      </c>
    </row>
    <row r="217" spans="1:10" ht="54" x14ac:dyDescent="0.25">
      <c r="A217" s="2" t="s">
        <v>527</v>
      </c>
      <c r="B217" s="12">
        <v>46120</v>
      </c>
      <c r="C217" s="12">
        <v>46123</v>
      </c>
      <c r="D217" s="10" t="s">
        <v>20</v>
      </c>
      <c r="E217" s="3" t="s">
        <v>187</v>
      </c>
      <c r="F217" s="3" t="s">
        <v>528</v>
      </c>
      <c r="G217" s="10" t="s">
        <v>23</v>
      </c>
      <c r="H217" s="6" t="str">
        <f t="shared" si="14"/>
        <v>Agroindustria</v>
      </c>
      <c r="I217" s="6" t="str">
        <f t="shared" si="13"/>
        <v/>
      </c>
      <c r="J217" s="6" t="s">
        <v>529</v>
      </c>
    </row>
    <row r="218" spans="1:10" ht="18" x14ac:dyDescent="0.25">
      <c r="A218" s="2" t="s">
        <v>530</v>
      </c>
      <c r="B218" s="12">
        <v>46120</v>
      </c>
      <c r="C218" s="12">
        <v>46123</v>
      </c>
      <c r="D218" s="10" t="s">
        <v>20</v>
      </c>
      <c r="E218" s="3" t="s">
        <v>337</v>
      </c>
      <c r="F218" s="10" t="s">
        <v>531</v>
      </c>
      <c r="G218" s="10" t="s">
        <v>29</v>
      </c>
      <c r="H218" s="6" t="str">
        <f t="shared" ref="H218:H226" si="15">IF(
 OR(
  G218="Agroindustria",
  G218="Bienes de consumo",
  G218="Multisectorial",
  G218="Textil y calzado",
  G218="Automotriz y electromovilidad",
  G218="Farmacéutica y dispositivos médicos",
  G218="Aeroespacial",
  G218="Química y Petroquímica",
  G218="Industrias metálicas básicas",
  G218="Logística",
  G218="Energía",
  G218="Energías limpias",
  G218="Papel",
  G218="Plástico",
  G218="Metalmecánica",
  G218="Semiconductores",
  G218="Electrónica"
 ),
 G218,
 "Otros"
)</f>
        <v>Multisectorial</v>
      </c>
      <c r="I218" s="6" t="str">
        <f t="shared" si="13"/>
        <v/>
      </c>
      <c r="J218" s="19" t="s">
        <v>532</v>
      </c>
    </row>
    <row r="219" spans="1:10" ht="18" x14ac:dyDescent="0.25">
      <c r="A219" s="2" t="s">
        <v>530</v>
      </c>
      <c r="B219" s="12">
        <v>46120</v>
      </c>
      <c r="C219" s="12">
        <v>46123</v>
      </c>
      <c r="D219" s="10" t="s">
        <v>20</v>
      </c>
      <c r="E219" s="3" t="s">
        <v>337</v>
      </c>
      <c r="F219" s="10" t="s">
        <v>531</v>
      </c>
      <c r="G219" s="10" t="s">
        <v>25</v>
      </c>
      <c r="H219" s="6" t="str">
        <f t="shared" si="15"/>
        <v>Bienes de consumo</v>
      </c>
      <c r="I219" s="6" t="str">
        <f t="shared" si="13"/>
        <v/>
      </c>
      <c r="J219" s="20" t="s">
        <v>532</v>
      </c>
    </row>
    <row r="220" spans="1:10" ht="36" x14ac:dyDescent="0.25">
      <c r="A220" s="2" t="s">
        <v>530</v>
      </c>
      <c r="B220" s="12">
        <v>46120</v>
      </c>
      <c r="C220" s="12">
        <v>46123</v>
      </c>
      <c r="D220" s="10" t="s">
        <v>20</v>
      </c>
      <c r="E220" s="3" t="s">
        <v>337</v>
      </c>
      <c r="F220" s="10" t="s">
        <v>531</v>
      </c>
      <c r="G220" s="10" t="s">
        <v>83</v>
      </c>
      <c r="H220" s="6" t="str">
        <f t="shared" si="15"/>
        <v>Farmacéutica y dispositivos médicos</v>
      </c>
      <c r="I220" s="6" t="str">
        <f t="shared" si="13"/>
        <v/>
      </c>
      <c r="J220" s="20" t="s">
        <v>532</v>
      </c>
    </row>
    <row r="221" spans="1:10" ht="18" x14ac:dyDescent="0.25">
      <c r="A221" s="2" t="s">
        <v>530</v>
      </c>
      <c r="B221" s="12">
        <v>46120</v>
      </c>
      <c r="C221" s="12">
        <v>46123</v>
      </c>
      <c r="D221" s="10" t="s">
        <v>20</v>
      </c>
      <c r="E221" s="3" t="s">
        <v>337</v>
      </c>
      <c r="F221" s="10" t="s">
        <v>531</v>
      </c>
      <c r="G221" s="10" t="s">
        <v>125</v>
      </c>
      <c r="H221" s="6" t="str">
        <f t="shared" si="15"/>
        <v>Energía</v>
      </c>
      <c r="I221" s="6" t="str">
        <f t="shared" si="13"/>
        <v/>
      </c>
      <c r="J221" s="20" t="s">
        <v>532</v>
      </c>
    </row>
    <row r="222" spans="1:10" ht="18" x14ac:dyDescent="0.25">
      <c r="A222" s="2" t="s">
        <v>530</v>
      </c>
      <c r="B222" s="12">
        <v>46120</v>
      </c>
      <c r="C222" s="12">
        <v>46123</v>
      </c>
      <c r="D222" s="10" t="s">
        <v>20</v>
      </c>
      <c r="E222" s="3" t="s">
        <v>337</v>
      </c>
      <c r="F222" s="10" t="s">
        <v>531</v>
      </c>
      <c r="G222" s="10" t="s">
        <v>37</v>
      </c>
      <c r="H222" s="6" t="str">
        <f t="shared" si="15"/>
        <v>Textil y calzado</v>
      </c>
      <c r="I222" s="6" t="str">
        <f t="shared" si="13"/>
        <v/>
      </c>
      <c r="J222" s="20" t="s">
        <v>532</v>
      </c>
    </row>
    <row r="223" spans="1:10" ht="36" x14ac:dyDescent="0.25">
      <c r="A223" s="2" t="s">
        <v>530</v>
      </c>
      <c r="B223" s="12">
        <v>46120</v>
      </c>
      <c r="C223" s="12">
        <v>46123</v>
      </c>
      <c r="D223" s="10" t="s">
        <v>20</v>
      </c>
      <c r="E223" s="3" t="s">
        <v>337</v>
      </c>
      <c r="F223" s="10" t="s">
        <v>531</v>
      </c>
      <c r="G223" s="10" t="s">
        <v>184</v>
      </c>
      <c r="H223" s="6" t="str">
        <f t="shared" si="15"/>
        <v>Otros</v>
      </c>
      <c r="I223" s="6" t="str">
        <f t="shared" si="13"/>
        <v>Construcción e infraestructura</v>
      </c>
      <c r="J223" s="20" t="s">
        <v>532</v>
      </c>
    </row>
    <row r="224" spans="1:10" ht="36" x14ac:dyDescent="0.25">
      <c r="A224" s="2" t="s">
        <v>530</v>
      </c>
      <c r="B224" s="12">
        <v>46120</v>
      </c>
      <c r="C224" s="12">
        <v>46123</v>
      </c>
      <c r="D224" s="10" t="s">
        <v>20</v>
      </c>
      <c r="E224" s="3" t="s">
        <v>337</v>
      </c>
      <c r="F224" s="10" t="s">
        <v>531</v>
      </c>
      <c r="G224" s="10" t="s">
        <v>73</v>
      </c>
      <c r="H224" s="6" t="str">
        <f t="shared" si="15"/>
        <v>Automotriz y electromovilidad</v>
      </c>
      <c r="I224" s="6" t="str">
        <f t="shared" si="13"/>
        <v/>
      </c>
      <c r="J224" s="20" t="s">
        <v>532</v>
      </c>
    </row>
    <row r="225" spans="1:10" ht="18" x14ac:dyDescent="0.25">
      <c r="A225" s="2" t="s">
        <v>530</v>
      </c>
      <c r="B225" s="12">
        <v>46120</v>
      </c>
      <c r="C225" s="12">
        <v>46123</v>
      </c>
      <c r="D225" s="10" t="s">
        <v>20</v>
      </c>
      <c r="E225" s="3" t="s">
        <v>337</v>
      </c>
      <c r="F225" s="10" t="s">
        <v>531</v>
      </c>
      <c r="G225" s="10" t="s">
        <v>79</v>
      </c>
      <c r="H225" s="6" t="str">
        <f t="shared" si="15"/>
        <v>Semiconductores</v>
      </c>
      <c r="I225" s="6" t="str">
        <f t="shared" si="13"/>
        <v/>
      </c>
      <c r="J225" s="20" t="s">
        <v>532</v>
      </c>
    </row>
    <row r="226" spans="1:10" ht="18" x14ac:dyDescent="0.25">
      <c r="A226" s="2" t="s">
        <v>530</v>
      </c>
      <c r="B226" s="12">
        <v>46120</v>
      </c>
      <c r="C226" s="12">
        <v>46123</v>
      </c>
      <c r="D226" s="10" t="s">
        <v>20</v>
      </c>
      <c r="E226" s="3" t="s">
        <v>337</v>
      </c>
      <c r="F226" s="10" t="s">
        <v>531</v>
      </c>
      <c r="G226" s="10" t="s">
        <v>23</v>
      </c>
      <c r="H226" s="6" t="str">
        <f t="shared" si="15"/>
        <v>Agroindustria</v>
      </c>
      <c r="I226" s="6" t="str">
        <f t="shared" si="13"/>
        <v/>
      </c>
      <c r="J226" s="20" t="s">
        <v>532</v>
      </c>
    </row>
    <row r="227" spans="1:10" ht="36" x14ac:dyDescent="0.25">
      <c r="A227" s="2" t="s">
        <v>533</v>
      </c>
      <c r="B227" s="12">
        <v>46121</v>
      </c>
      <c r="C227" s="12">
        <v>46124</v>
      </c>
      <c r="D227" s="10" t="s">
        <v>20</v>
      </c>
      <c r="E227" s="3" t="s">
        <v>208</v>
      </c>
      <c r="F227" s="3" t="s">
        <v>209</v>
      </c>
      <c r="G227" s="10" t="s">
        <v>73</v>
      </c>
      <c r="H227" s="6" t="str">
        <f>IF(OR(G227="Agroindustria",G227="Bienes de consumo",G227="Multisectorial",G227="Textil y calzado",G227="Automotriz y electromovilidad",G227="Farmacéutica y dispositivos médicos",G227="Aeroespacial",G227="Química y Petroquímica",G227="Industrias metálicas básicas",G227="Logística",G227="Energía",G227="Energías limpias",G227="Papel",G227="Plástico",G227="Metalmecánica",G227="Semiconductores",G227="Electrónica"),G227,"Otros")</f>
        <v>Automotriz y electromovilidad</v>
      </c>
      <c r="I227" s="6" t="str">
        <f t="shared" si="13"/>
        <v/>
      </c>
      <c r="J227" s="6" t="s">
        <v>534</v>
      </c>
    </row>
    <row r="228" spans="1:10" ht="18" x14ac:dyDescent="0.25">
      <c r="A228" s="2" t="s">
        <v>535</v>
      </c>
      <c r="B228" s="12">
        <v>46121</v>
      </c>
      <c r="C228" s="12">
        <v>46123</v>
      </c>
      <c r="D228" s="10" t="s">
        <v>181</v>
      </c>
      <c r="E228" s="3" t="s">
        <v>182</v>
      </c>
      <c r="F228" s="3" t="s">
        <v>183</v>
      </c>
      <c r="G228" s="10" t="s">
        <v>23</v>
      </c>
      <c r="H228" s="6" t="str">
        <f>IF(OR(G228="Agroindustria",G228="Bienes de consumo",G228="Multisectorial",G228="Textil y calzado",G228="Automotriz y electromovilidad",G228="Farmacéutica y dispositivos médicos",G228="Aeroespacial",G228="Química y Petroquímica",G228="Industrias metálicas básicas",G228="Logística",G228="Energía",G228="Energías limpias",G228="Papel",G228="Plástico",G228="Metalmecánica",G228="Semiconductores",G228="Electrónica"),G228,"Otros")</f>
        <v>Agroindustria</v>
      </c>
      <c r="I228" s="6" t="str">
        <f t="shared" si="13"/>
        <v/>
      </c>
      <c r="J228" s="6" t="s">
        <v>536</v>
      </c>
    </row>
    <row r="229" spans="1:10" ht="18" x14ac:dyDescent="0.25">
      <c r="A229" s="2" t="s">
        <v>537</v>
      </c>
      <c r="B229" s="12">
        <v>46121</v>
      </c>
      <c r="C229" s="12">
        <v>46122</v>
      </c>
      <c r="D229" s="10" t="s">
        <v>20</v>
      </c>
      <c r="E229" s="3" t="s">
        <v>155</v>
      </c>
      <c r="F229" s="3" t="s">
        <v>155</v>
      </c>
      <c r="G229" s="10" t="s">
        <v>76</v>
      </c>
      <c r="H229" s="6" t="str">
        <f>IF(OR(G229="Agroindustria",G229="Bienes de consumo",G229="Multisectorial",G229="Textil y calzado",G229="Automotriz y electromovilidad",G229="Farmacéutica y dispositivos médicos",G229="Aeroespacial",G229="Química y Petroquímica",G229="Industrias metálicas básicas",G229="Logística",G229="Energía",G229="Energías limpias",G229="Papel",G229="Plástico",G229="Metalmecánica",G229="Semiconductores",G229="Electrónica"),G229,"Otros")</f>
        <v>Otros</v>
      </c>
      <c r="I229" s="6" t="str">
        <f t="shared" si="13"/>
        <v>Tecnología</v>
      </c>
      <c r="J229" s="6" t="s">
        <v>538</v>
      </c>
    </row>
    <row r="230" spans="1:10" ht="18" x14ac:dyDescent="0.25">
      <c r="A230" s="2" t="s">
        <v>537</v>
      </c>
      <c r="B230" s="12">
        <v>46121</v>
      </c>
      <c r="C230" s="12">
        <v>46122</v>
      </c>
      <c r="D230" s="10" t="s">
        <v>20</v>
      </c>
      <c r="E230" s="3" t="s">
        <v>155</v>
      </c>
      <c r="F230" s="3" t="s">
        <v>155</v>
      </c>
      <c r="G230" s="10" t="s">
        <v>539</v>
      </c>
      <c r="H230" s="6" t="str">
        <f>IF(OR(G230="Agroindustria",G230="Bienes de consumo",G230="Multisectorial",G230="Textil y calzado",G230="Automotriz y electromovilidad",G230="Farmacéutica y dispositivos médicos",G230="Aeroespacial",G230="Química y Petroquímica",G230="Industrias metálicas básicas",G230="Logística",G230="Energía",G230="Energías limpias",G230="Papel",G230="Plástico",G230="Metalmecánica",G230="Semiconductores",G230="Electrónica"),G230,"Otros")</f>
        <v>Otros</v>
      </c>
      <c r="I230" s="6" t="str">
        <f t="shared" si="13"/>
        <v>Startups y emprendimiento</v>
      </c>
      <c r="J230" s="6" t="s">
        <v>538</v>
      </c>
    </row>
    <row r="231" spans="1:10" ht="18" x14ac:dyDescent="0.25">
      <c r="A231" s="2" t="s">
        <v>540</v>
      </c>
      <c r="B231" s="12">
        <v>46121</v>
      </c>
      <c r="C231" s="12">
        <v>46124</v>
      </c>
      <c r="D231" s="10" t="s">
        <v>20</v>
      </c>
      <c r="E231" s="3" t="s">
        <v>337</v>
      </c>
      <c r="F231" s="10" t="s">
        <v>531</v>
      </c>
      <c r="G231" s="10" t="s">
        <v>17</v>
      </c>
      <c r="H231" s="6" t="str">
        <f>IF(
 OR(
  G231="Agroindustria",
  G231="Bienes de consumo",
  G231="Multisectorial",
  G231="Textil y calzado",
  G231="Automotriz y electromovilidad",
  G231="Farmacéutica y dispositivos médicos",
  G231="Aeroespacial",
  G231="Química y Petroquímica",
  G231="Industrias metálicas básicas",
  G231="Logística",
  G231="Energía",
  G231="Energías limpias",
  G231="Papel",
  G231="Plástico",
  G231="Metalmecánica",
  G231="Semiconductores",
  G231="Electrónica"
 ),
 G231,
 "Otros"
)</f>
        <v>Otros</v>
      </c>
      <c r="I231" s="6" t="str">
        <f t="shared" si="13"/>
        <v>Turismo</v>
      </c>
      <c r="J231" s="19" t="s">
        <v>541</v>
      </c>
    </row>
    <row r="232" spans="1:10" ht="18" x14ac:dyDescent="0.25">
      <c r="A232" s="2" t="s">
        <v>542</v>
      </c>
      <c r="B232" s="12">
        <v>46123</v>
      </c>
      <c r="C232" s="12">
        <v>46125</v>
      </c>
      <c r="D232" s="10" t="s">
        <v>14</v>
      </c>
      <c r="E232" s="3" t="s">
        <v>222</v>
      </c>
      <c r="F232" s="3" t="s">
        <v>543</v>
      </c>
      <c r="G232" s="10" t="s">
        <v>23</v>
      </c>
      <c r="H232" s="6" t="str">
        <f t="shared" ref="H232:H255" si="16">IF(OR(G232="Agroindustria",G232="Bienes de consumo",G232="Multisectorial",G232="Textil y calzado",G232="Automotriz y electromovilidad",G232="Farmacéutica y dispositivos médicos",G232="Aeroespacial",G232="Química y Petroquímica",G232="Industrias metálicas básicas",G232="Logística",G232="Energía",G232="Energías limpias",G232="Papel",G232="Plástico",G232="Metalmecánica",G232="Semiconductores",G232="Electrónica"),G232,"Otros")</f>
        <v>Agroindustria</v>
      </c>
      <c r="I232" s="6" t="str">
        <f t="shared" si="13"/>
        <v/>
      </c>
      <c r="J232" s="6" t="s">
        <v>544</v>
      </c>
    </row>
    <row r="233" spans="1:10" ht="36" x14ac:dyDescent="0.25">
      <c r="A233" s="2" t="s">
        <v>545</v>
      </c>
      <c r="B233" s="12">
        <v>46123</v>
      </c>
      <c r="C233" s="12">
        <v>46124</v>
      </c>
      <c r="D233" s="10" t="s">
        <v>93</v>
      </c>
      <c r="E233" s="3" t="s">
        <v>94</v>
      </c>
      <c r="F233" s="3" t="s">
        <v>546</v>
      </c>
      <c r="G233" s="10" t="s">
        <v>17</v>
      </c>
      <c r="H233" s="6" t="str">
        <f t="shared" si="16"/>
        <v>Otros</v>
      </c>
      <c r="I233" s="6" t="str">
        <f t="shared" si="13"/>
        <v>Turismo</v>
      </c>
      <c r="J233" s="6" t="s">
        <v>547</v>
      </c>
    </row>
    <row r="234" spans="1:10" ht="36" x14ac:dyDescent="0.25">
      <c r="A234" s="2" t="s">
        <v>548</v>
      </c>
      <c r="B234" s="12">
        <v>46124</v>
      </c>
      <c r="C234" s="12">
        <v>46127</v>
      </c>
      <c r="D234" s="10" t="s">
        <v>14</v>
      </c>
      <c r="E234" s="3" t="s">
        <v>44</v>
      </c>
      <c r="F234" s="3" t="s">
        <v>59</v>
      </c>
      <c r="G234" s="10" t="s">
        <v>344</v>
      </c>
      <c r="H234" s="6" t="str">
        <f t="shared" si="16"/>
        <v>Otros</v>
      </c>
      <c r="I234" s="6" t="str">
        <f t="shared" si="13"/>
        <v>Vitivinícola o bebidas alcohólicas</v>
      </c>
      <c r="J234" s="6" t="s">
        <v>549</v>
      </c>
    </row>
    <row r="235" spans="1:10" ht="36" x14ac:dyDescent="0.25">
      <c r="A235" s="2" t="s">
        <v>550</v>
      </c>
      <c r="B235" s="12">
        <v>46125</v>
      </c>
      <c r="C235" s="12">
        <v>46128</v>
      </c>
      <c r="D235" s="10" t="s">
        <v>93</v>
      </c>
      <c r="E235" s="3" t="s">
        <v>114</v>
      </c>
      <c r="F235" s="3" t="s">
        <v>115</v>
      </c>
      <c r="G235" s="10" t="s">
        <v>330</v>
      </c>
      <c r="H235" s="6" t="str">
        <f t="shared" si="16"/>
        <v>Logística</v>
      </c>
      <c r="I235" s="6" t="str">
        <f t="shared" si="13"/>
        <v/>
      </c>
      <c r="J235" s="6" t="s">
        <v>551</v>
      </c>
    </row>
    <row r="236" spans="1:10" ht="36" x14ac:dyDescent="0.25">
      <c r="A236" s="2" t="s">
        <v>552</v>
      </c>
      <c r="B236" s="12">
        <v>46125</v>
      </c>
      <c r="C236" s="12">
        <v>46126</v>
      </c>
      <c r="D236" s="10" t="s">
        <v>93</v>
      </c>
      <c r="E236" s="3" t="s">
        <v>94</v>
      </c>
      <c r="F236" s="3" t="s">
        <v>553</v>
      </c>
      <c r="G236" s="10" t="s">
        <v>111</v>
      </c>
      <c r="H236" s="6" t="str">
        <f t="shared" si="16"/>
        <v>Aeroespacial</v>
      </c>
      <c r="I236" s="6" t="str">
        <f t="shared" si="13"/>
        <v/>
      </c>
      <c r="J236" s="6" t="s">
        <v>554</v>
      </c>
    </row>
    <row r="237" spans="1:10" ht="36" x14ac:dyDescent="0.25">
      <c r="A237" s="2" t="s">
        <v>555</v>
      </c>
      <c r="B237" s="12">
        <v>46126</v>
      </c>
      <c r="C237" s="12">
        <v>46128</v>
      </c>
      <c r="D237" s="10" t="s">
        <v>14</v>
      </c>
      <c r="E237" s="3" t="s">
        <v>556</v>
      </c>
      <c r="F237" s="3" t="s">
        <v>557</v>
      </c>
      <c r="G237" s="10" t="s">
        <v>23</v>
      </c>
      <c r="H237" s="6" t="str">
        <f t="shared" si="16"/>
        <v>Agroindustria</v>
      </c>
      <c r="I237" s="6" t="str">
        <f t="shared" si="13"/>
        <v/>
      </c>
      <c r="J237" s="6" t="s">
        <v>558</v>
      </c>
    </row>
    <row r="238" spans="1:10" ht="36" x14ac:dyDescent="0.25">
      <c r="A238" s="2" t="s">
        <v>559</v>
      </c>
      <c r="B238" s="12">
        <v>46126</v>
      </c>
      <c r="C238" s="12">
        <v>46128</v>
      </c>
      <c r="D238" s="10" t="s">
        <v>14</v>
      </c>
      <c r="E238" s="3" t="s">
        <v>15</v>
      </c>
      <c r="F238" s="3" t="s">
        <v>394</v>
      </c>
      <c r="G238" s="10" t="s">
        <v>83</v>
      </c>
      <c r="H238" s="6" t="str">
        <f t="shared" si="16"/>
        <v>Farmacéutica y dispositivos médicos</v>
      </c>
      <c r="I238" s="6" t="str">
        <f t="shared" si="13"/>
        <v/>
      </c>
      <c r="J238" s="6" t="s">
        <v>560</v>
      </c>
    </row>
    <row r="239" spans="1:10" ht="18" x14ac:dyDescent="0.25">
      <c r="A239" s="2" t="s">
        <v>561</v>
      </c>
      <c r="B239" s="12">
        <v>46126</v>
      </c>
      <c r="C239" s="12">
        <v>46129</v>
      </c>
      <c r="D239" s="10" t="s">
        <v>14</v>
      </c>
      <c r="E239" s="3" t="s">
        <v>15</v>
      </c>
      <c r="F239" s="3" t="s">
        <v>16</v>
      </c>
      <c r="G239" s="10" t="s">
        <v>25</v>
      </c>
      <c r="H239" s="6" t="str">
        <f t="shared" si="16"/>
        <v>Bienes de consumo</v>
      </c>
      <c r="I239" s="6" t="str">
        <f t="shared" si="13"/>
        <v/>
      </c>
      <c r="J239" s="6" t="s">
        <v>562</v>
      </c>
    </row>
    <row r="240" spans="1:10" ht="18" x14ac:dyDescent="0.25">
      <c r="A240" s="2" t="s">
        <v>563</v>
      </c>
      <c r="B240" s="12">
        <v>46126</v>
      </c>
      <c r="C240" s="12">
        <v>46127</v>
      </c>
      <c r="D240" s="10" t="s">
        <v>20</v>
      </c>
      <c r="E240" s="3" t="s">
        <v>155</v>
      </c>
      <c r="F240" s="3" t="s">
        <v>155</v>
      </c>
      <c r="G240" s="10" t="s">
        <v>17</v>
      </c>
      <c r="H240" s="6" t="str">
        <f t="shared" si="16"/>
        <v>Otros</v>
      </c>
      <c r="I240" s="6" t="str">
        <f t="shared" si="13"/>
        <v>Turismo</v>
      </c>
      <c r="J240" s="6" t="s">
        <v>564</v>
      </c>
    </row>
    <row r="241" spans="1:10" ht="18" x14ac:dyDescent="0.25">
      <c r="A241" s="2" t="s">
        <v>565</v>
      </c>
      <c r="B241" s="12">
        <v>46127</v>
      </c>
      <c r="C241" s="12">
        <v>46130</v>
      </c>
      <c r="D241" s="10" t="s">
        <v>20</v>
      </c>
      <c r="E241" s="3" t="s">
        <v>566</v>
      </c>
      <c r="F241" s="3" t="s">
        <v>567</v>
      </c>
      <c r="G241" s="10" t="s">
        <v>25</v>
      </c>
      <c r="H241" s="6" t="str">
        <f t="shared" si="16"/>
        <v>Bienes de consumo</v>
      </c>
      <c r="I241" s="6" t="str">
        <f t="shared" si="13"/>
        <v/>
      </c>
      <c r="J241" s="6" t="s">
        <v>568</v>
      </c>
    </row>
    <row r="242" spans="1:10" ht="36" x14ac:dyDescent="0.25">
      <c r="A242" s="2" t="s">
        <v>569</v>
      </c>
      <c r="B242" s="12">
        <v>46127</v>
      </c>
      <c r="C242" s="12">
        <v>46130</v>
      </c>
      <c r="D242" s="10" t="s">
        <v>181</v>
      </c>
      <c r="E242" s="3" t="s">
        <v>182</v>
      </c>
      <c r="F242" s="3" t="s">
        <v>183</v>
      </c>
      <c r="G242" s="10" t="s">
        <v>23</v>
      </c>
      <c r="H242" s="6" t="str">
        <f t="shared" si="16"/>
        <v>Agroindustria</v>
      </c>
      <c r="I242" s="6" t="str">
        <f t="shared" si="13"/>
        <v/>
      </c>
      <c r="J242" s="6" t="s">
        <v>570</v>
      </c>
    </row>
    <row r="243" spans="1:10" ht="36" x14ac:dyDescent="0.25">
      <c r="A243" s="2" t="s">
        <v>571</v>
      </c>
      <c r="B243" s="12">
        <v>46127</v>
      </c>
      <c r="C243" s="12">
        <v>46129</v>
      </c>
      <c r="D243" s="10" t="s">
        <v>20</v>
      </c>
      <c r="E243" s="3" t="s">
        <v>71</v>
      </c>
      <c r="F243" s="3" t="s">
        <v>72</v>
      </c>
      <c r="G243" s="10" t="s">
        <v>23</v>
      </c>
      <c r="H243" s="6" t="str">
        <f t="shared" si="16"/>
        <v>Agroindustria</v>
      </c>
      <c r="I243" s="6" t="str">
        <f t="shared" si="13"/>
        <v/>
      </c>
      <c r="J243" s="6" t="s">
        <v>572</v>
      </c>
    </row>
    <row r="244" spans="1:10" ht="36" x14ac:dyDescent="0.25">
      <c r="A244" s="2" t="s">
        <v>571</v>
      </c>
      <c r="B244" s="12">
        <v>46127</v>
      </c>
      <c r="C244" s="12">
        <v>46129</v>
      </c>
      <c r="D244" s="10" t="s">
        <v>20</v>
      </c>
      <c r="E244" s="3" t="s">
        <v>71</v>
      </c>
      <c r="F244" s="3" t="s">
        <v>72</v>
      </c>
      <c r="G244" s="10" t="s">
        <v>25</v>
      </c>
      <c r="H244" s="6" t="str">
        <f t="shared" si="16"/>
        <v>Bienes de consumo</v>
      </c>
      <c r="I244" s="6" t="str">
        <f t="shared" si="13"/>
        <v/>
      </c>
      <c r="J244" s="6" t="s">
        <v>572</v>
      </c>
    </row>
    <row r="245" spans="1:10" ht="18" x14ac:dyDescent="0.25">
      <c r="A245" s="2" t="s">
        <v>573</v>
      </c>
      <c r="B245" s="12">
        <v>46127</v>
      </c>
      <c r="C245" s="12">
        <v>46129</v>
      </c>
      <c r="D245" s="10" t="s">
        <v>20</v>
      </c>
      <c r="E245" s="3" t="s">
        <v>71</v>
      </c>
      <c r="F245" s="3" t="s">
        <v>72</v>
      </c>
      <c r="G245" s="10" t="s">
        <v>25</v>
      </c>
      <c r="H245" s="6" t="str">
        <f t="shared" si="16"/>
        <v>Bienes de consumo</v>
      </c>
      <c r="I245" s="6" t="str">
        <f t="shared" si="13"/>
        <v/>
      </c>
      <c r="J245" s="6" t="s">
        <v>574</v>
      </c>
    </row>
    <row r="246" spans="1:10" ht="18" x14ac:dyDescent="0.25">
      <c r="A246" s="2" t="s">
        <v>573</v>
      </c>
      <c r="B246" s="12">
        <v>46127</v>
      </c>
      <c r="C246" s="12">
        <v>46129</v>
      </c>
      <c r="D246" s="10" t="s">
        <v>20</v>
      </c>
      <c r="E246" s="3" t="s">
        <v>71</v>
      </c>
      <c r="F246" s="3" t="s">
        <v>72</v>
      </c>
      <c r="G246" s="10" t="s">
        <v>25</v>
      </c>
      <c r="H246" s="6" t="str">
        <f t="shared" si="16"/>
        <v>Bienes de consumo</v>
      </c>
      <c r="I246" s="6" t="str">
        <f t="shared" si="13"/>
        <v/>
      </c>
      <c r="J246" s="6" t="s">
        <v>574</v>
      </c>
    </row>
    <row r="247" spans="1:10" ht="36" x14ac:dyDescent="0.25">
      <c r="A247" s="2" t="s">
        <v>575</v>
      </c>
      <c r="B247" s="12">
        <v>46127</v>
      </c>
      <c r="C247" s="12">
        <v>46130</v>
      </c>
      <c r="D247" s="10" t="s">
        <v>20</v>
      </c>
      <c r="E247" s="3" t="s">
        <v>187</v>
      </c>
      <c r="F247" s="3" t="s">
        <v>576</v>
      </c>
      <c r="G247" s="10" t="s">
        <v>25</v>
      </c>
      <c r="H247" s="6" t="str">
        <f t="shared" si="16"/>
        <v>Bienes de consumo</v>
      </c>
      <c r="I247" s="6" t="str">
        <f t="shared" si="13"/>
        <v/>
      </c>
      <c r="J247" s="6" t="s">
        <v>577</v>
      </c>
    </row>
    <row r="248" spans="1:10" ht="36" x14ac:dyDescent="0.25">
      <c r="A248" s="2" t="s">
        <v>575</v>
      </c>
      <c r="B248" s="12">
        <v>46127</v>
      </c>
      <c r="C248" s="12">
        <v>46130</v>
      </c>
      <c r="D248" s="10" t="s">
        <v>20</v>
      </c>
      <c r="E248" s="3" t="s">
        <v>187</v>
      </c>
      <c r="F248" s="3" t="s">
        <v>576</v>
      </c>
      <c r="G248" s="10" t="s">
        <v>25</v>
      </c>
      <c r="H248" s="6" t="str">
        <f t="shared" si="16"/>
        <v>Bienes de consumo</v>
      </c>
      <c r="I248" s="6" t="str">
        <f t="shared" si="13"/>
        <v/>
      </c>
      <c r="J248" s="6" t="s">
        <v>577</v>
      </c>
    </row>
    <row r="249" spans="1:10" ht="18" x14ac:dyDescent="0.25">
      <c r="A249" s="2" t="s">
        <v>578</v>
      </c>
      <c r="B249" s="12">
        <v>46127</v>
      </c>
      <c r="C249" s="12">
        <v>46130</v>
      </c>
      <c r="D249" s="10" t="s">
        <v>20</v>
      </c>
      <c r="E249" s="3" t="s">
        <v>187</v>
      </c>
      <c r="F249" s="3" t="s">
        <v>188</v>
      </c>
      <c r="G249" s="10" t="s">
        <v>37</v>
      </c>
      <c r="H249" s="6" t="str">
        <f t="shared" si="16"/>
        <v>Textil y calzado</v>
      </c>
      <c r="I249" s="6" t="str">
        <f t="shared" si="13"/>
        <v/>
      </c>
      <c r="J249" s="6" t="s">
        <v>579</v>
      </c>
    </row>
    <row r="250" spans="1:10" ht="36" x14ac:dyDescent="0.25">
      <c r="A250" s="2" t="s">
        <v>580</v>
      </c>
      <c r="B250" s="12">
        <v>46127</v>
      </c>
      <c r="C250" s="12">
        <v>46129</v>
      </c>
      <c r="D250" s="10" t="s">
        <v>20</v>
      </c>
      <c r="E250" s="3" t="s">
        <v>187</v>
      </c>
      <c r="F250" s="3" t="s">
        <v>576</v>
      </c>
      <c r="G250" s="10" t="s">
        <v>83</v>
      </c>
      <c r="H250" s="6" t="str">
        <f t="shared" si="16"/>
        <v>Farmacéutica y dispositivos médicos</v>
      </c>
      <c r="I250" s="6" t="str">
        <f t="shared" si="13"/>
        <v/>
      </c>
      <c r="J250" s="6" t="s">
        <v>581</v>
      </c>
    </row>
    <row r="251" spans="1:10" ht="18" x14ac:dyDescent="0.25">
      <c r="A251" s="2" t="s">
        <v>582</v>
      </c>
      <c r="B251" s="12">
        <v>46128</v>
      </c>
      <c r="C251" s="12">
        <v>46130</v>
      </c>
      <c r="D251" s="10" t="s">
        <v>14</v>
      </c>
      <c r="E251" s="3" t="s">
        <v>15</v>
      </c>
      <c r="F251" s="3" t="s">
        <v>16</v>
      </c>
      <c r="G251" s="10" t="s">
        <v>23</v>
      </c>
      <c r="H251" s="6" t="str">
        <f t="shared" si="16"/>
        <v>Agroindustria</v>
      </c>
      <c r="I251" s="6" t="str">
        <f t="shared" si="13"/>
        <v/>
      </c>
      <c r="J251" s="6" t="s">
        <v>583</v>
      </c>
    </row>
    <row r="252" spans="1:10" ht="36" x14ac:dyDescent="0.25">
      <c r="A252" s="2" t="s">
        <v>584</v>
      </c>
      <c r="B252" s="12">
        <v>46128</v>
      </c>
      <c r="C252" s="12">
        <v>46131</v>
      </c>
      <c r="D252" s="10" t="s">
        <v>181</v>
      </c>
      <c r="E252" s="3" t="s">
        <v>235</v>
      </c>
      <c r="F252" s="3" t="s">
        <v>236</v>
      </c>
      <c r="G252" s="10" t="s">
        <v>83</v>
      </c>
      <c r="H252" s="6" t="str">
        <f t="shared" si="16"/>
        <v>Farmacéutica y dispositivos médicos</v>
      </c>
      <c r="I252" s="6" t="str">
        <f t="shared" si="13"/>
        <v/>
      </c>
      <c r="J252" s="6" t="s">
        <v>585</v>
      </c>
    </row>
    <row r="253" spans="1:10" ht="36" x14ac:dyDescent="0.25">
      <c r="A253" s="2" t="s">
        <v>584</v>
      </c>
      <c r="B253" s="12">
        <v>46128</v>
      </c>
      <c r="C253" s="12">
        <v>46131</v>
      </c>
      <c r="D253" s="10" t="s">
        <v>181</v>
      </c>
      <c r="E253" s="3" t="s">
        <v>235</v>
      </c>
      <c r="F253" s="3" t="s">
        <v>236</v>
      </c>
      <c r="G253" s="10" t="s">
        <v>83</v>
      </c>
      <c r="H253" s="6" t="str">
        <f t="shared" si="16"/>
        <v>Farmacéutica y dispositivos médicos</v>
      </c>
      <c r="I253" s="6" t="str">
        <f t="shared" si="13"/>
        <v/>
      </c>
      <c r="J253" s="6" t="s">
        <v>585</v>
      </c>
    </row>
    <row r="254" spans="1:10" ht="18" x14ac:dyDescent="0.25">
      <c r="A254" s="2" t="s">
        <v>586</v>
      </c>
      <c r="B254" s="12">
        <v>46128</v>
      </c>
      <c r="C254" s="12">
        <v>46130</v>
      </c>
      <c r="D254" s="10" t="s">
        <v>181</v>
      </c>
      <c r="E254" s="3" t="s">
        <v>587</v>
      </c>
      <c r="F254" s="3" t="s">
        <v>588</v>
      </c>
      <c r="G254" s="10" t="s">
        <v>37</v>
      </c>
      <c r="H254" s="6" t="str">
        <f t="shared" si="16"/>
        <v>Textil y calzado</v>
      </c>
      <c r="I254" s="6" t="str">
        <f t="shared" si="13"/>
        <v/>
      </c>
      <c r="J254" s="6" t="s">
        <v>589</v>
      </c>
    </row>
    <row r="255" spans="1:10" ht="36" x14ac:dyDescent="0.25">
      <c r="A255" s="2" t="s">
        <v>590</v>
      </c>
      <c r="B255" s="12">
        <v>46128</v>
      </c>
      <c r="C255" s="12">
        <v>46130</v>
      </c>
      <c r="D255" s="10" t="s">
        <v>181</v>
      </c>
      <c r="E255" s="3" t="s">
        <v>587</v>
      </c>
      <c r="F255" s="3" t="s">
        <v>588</v>
      </c>
      <c r="G255" s="10" t="s">
        <v>63</v>
      </c>
      <c r="H255" s="6" t="str">
        <f t="shared" si="16"/>
        <v>Otros</v>
      </c>
      <c r="I255" s="6" t="str">
        <f t="shared" si="13"/>
        <v>Muebles y diseño de interiores</v>
      </c>
      <c r="J255" s="6" t="s">
        <v>591</v>
      </c>
    </row>
    <row r="256" spans="1:10" ht="18" x14ac:dyDescent="0.25">
      <c r="A256" s="2" t="s">
        <v>592</v>
      </c>
      <c r="B256" s="12">
        <v>46128</v>
      </c>
      <c r="C256" s="12">
        <v>46130</v>
      </c>
      <c r="D256" s="10" t="s">
        <v>20</v>
      </c>
      <c r="E256" s="3" t="s">
        <v>337</v>
      </c>
      <c r="F256" s="10" t="s">
        <v>338</v>
      </c>
      <c r="G256" s="10" t="s">
        <v>25</v>
      </c>
      <c r="H256" s="6" t="str">
        <f>IF(
 OR(
  G256="Agroindustria",
  G256="Bienes de consumo",
  G256="Multisectorial",
  G256="Textil y calzado",
  G256="Automotriz y electromovilidad",
  G256="Farmacéutica y dispositivos médicos",
  G256="Aeroespacial",
  G256="Química y Petroquímica",
  G256="Industrias metálicas básicas",
  G256="Logística",
  G256="Energía",
  G256="Energías limpias",
  G256="Papel",
  G256="Plástico",
  G256="Metalmecánica",
  G256="Semiconductores",
  G256="Electrónica"
 ),
 G256,
 "Otros"
)</f>
        <v>Bienes de consumo</v>
      </c>
      <c r="I256" s="6" t="str">
        <f t="shared" si="13"/>
        <v/>
      </c>
      <c r="J256" s="19" t="s">
        <v>593</v>
      </c>
    </row>
    <row r="257" spans="1:10" ht="18" x14ac:dyDescent="0.25">
      <c r="A257" s="2" t="s">
        <v>592</v>
      </c>
      <c r="B257" s="12">
        <v>46128</v>
      </c>
      <c r="C257" s="12">
        <v>46130</v>
      </c>
      <c r="D257" s="10" t="s">
        <v>20</v>
      </c>
      <c r="E257" s="3" t="s">
        <v>337</v>
      </c>
      <c r="F257" s="10" t="s">
        <v>338</v>
      </c>
      <c r="G257" s="10" t="s">
        <v>23</v>
      </c>
      <c r="H257" s="6" t="str">
        <f>IF(
 OR(
  G257="Agroindustria",
  G257="Bienes de consumo",
  G257="Multisectorial",
  G257="Textil y calzado",
  G257="Automotriz y electromovilidad",
  G257="Farmacéutica y dispositivos médicos",
  G257="Aeroespacial",
  G257="Química y Petroquímica",
  G257="Industrias metálicas básicas",
  G257="Logística",
  G257="Energía",
  G257="Energías limpias",
  G257="Papel",
  G257="Plástico",
  G257="Metalmecánica",
  G257="Semiconductores",
  G257="Electrónica"
 ),
 G257,
 "Otros"
)</f>
        <v>Agroindustria</v>
      </c>
      <c r="I257" s="6" t="str">
        <f t="shared" si="13"/>
        <v/>
      </c>
      <c r="J257" s="20" t="s">
        <v>593</v>
      </c>
    </row>
    <row r="258" spans="1:10" ht="18" x14ac:dyDescent="0.25">
      <c r="A258" s="2" t="s">
        <v>594</v>
      </c>
      <c r="B258" s="12">
        <v>46129</v>
      </c>
      <c r="C258" s="12">
        <v>46131</v>
      </c>
      <c r="D258" s="10" t="s">
        <v>14</v>
      </c>
      <c r="E258" s="3" t="s">
        <v>44</v>
      </c>
      <c r="F258" s="3" t="s">
        <v>59</v>
      </c>
      <c r="G258" s="10" t="s">
        <v>194</v>
      </c>
      <c r="H258" s="6" t="str">
        <f>IF(OR(G258="Agroindustria",G258="Bienes de consumo",G258="Multisectorial",G258="Textil y calzado",G258="Automotriz y electromovilidad",G258="Farmacéutica y dispositivos médicos",G258="Aeroespacial",G258="Química y Petroquímica",G258="Industrias metálicas básicas",G258="Logística",G258="Energía",G258="Energías limpias",G258="Papel",G258="Plástico",G258="Metalmecánica",G258="Semiconductores",G258="Electrónica"),G258,"Otros")</f>
        <v>Otros</v>
      </c>
      <c r="I258" s="6" t="str">
        <f t="shared" si="13"/>
        <v>Arte y artesanías</v>
      </c>
      <c r="J258" s="6" t="s">
        <v>595</v>
      </c>
    </row>
    <row r="259" spans="1:10" ht="18" x14ac:dyDescent="0.25">
      <c r="A259" s="2" t="s">
        <v>596</v>
      </c>
      <c r="B259" s="12">
        <v>46129</v>
      </c>
      <c r="C259" s="12">
        <v>46131</v>
      </c>
      <c r="D259" s="10" t="s">
        <v>20</v>
      </c>
      <c r="E259" s="3" t="s">
        <v>208</v>
      </c>
      <c r="F259" s="3" t="s">
        <v>209</v>
      </c>
      <c r="G259" s="10" t="s">
        <v>25</v>
      </c>
      <c r="H259" s="6" t="str">
        <f>IF(OR(G259="Agroindustria",G259="Bienes de consumo",G259="Multisectorial",G259="Textil y calzado",G259="Automotriz y electromovilidad",G259="Farmacéutica y dispositivos médicos",G259="Aeroespacial",G259="Química y Petroquímica",G259="Industrias metálicas básicas",G259="Logística",G259="Energía",G259="Energías limpias",G259="Papel",G259="Plástico",G259="Metalmecánica",G259="Semiconductores",G259="Electrónica"),G259,"Otros")</f>
        <v>Bienes de consumo</v>
      </c>
      <c r="I259" s="6" t="str">
        <f t="shared" si="13"/>
        <v/>
      </c>
      <c r="J259" s="6" t="s">
        <v>597</v>
      </c>
    </row>
    <row r="260" spans="1:10" ht="18" x14ac:dyDescent="0.25">
      <c r="A260" s="2" t="s">
        <v>598</v>
      </c>
      <c r="B260" s="12">
        <v>46129</v>
      </c>
      <c r="C260" s="12">
        <v>46131</v>
      </c>
      <c r="D260" s="10" t="s">
        <v>20</v>
      </c>
      <c r="E260" s="3" t="s">
        <v>187</v>
      </c>
      <c r="F260" s="3" t="s">
        <v>576</v>
      </c>
      <c r="G260" s="10" t="s">
        <v>17</v>
      </c>
      <c r="H260" s="6" t="str">
        <f>IF(OR(G260="Agroindustria",G260="Bienes de consumo",G260="Multisectorial",G260="Textil y calzado",G260="Automotriz y electromovilidad",G260="Farmacéutica y dispositivos médicos",G260="Aeroespacial",G260="Química y Petroquímica",G260="Industrias metálicas básicas",G260="Logística",G260="Energía",G260="Energías limpias",G260="Papel",G260="Plástico",G260="Metalmecánica",G260="Semiconductores",G260="Electrónica"),G260,"Otros")</f>
        <v>Otros</v>
      </c>
      <c r="I260" s="6" t="str">
        <f t="shared" si="13"/>
        <v>Turismo</v>
      </c>
      <c r="J260" s="6" t="s">
        <v>599</v>
      </c>
    </row>
    <row r="261" spans="1:10" ht="18" x14ac:dyDescent="0.25">
      <c r="A261" s="2" t="s">
        <v>600</v>
      </c>
      <c r="B261" s="12">
        <v>46129</v>
      </c>
      <c r="C261" s="12">
        <v>46131</v>
      </c>
      <c r="D261" s="10" t="s">
        <v>14</v>
      </c>
      <c r="E261" s="3" t="s">
        <v>435</v>
      </c>
      <c r="F261" s="3" t="s">
        <v>601</v>
      </c>
      <c r="G261" s="10" t="s">
        <v>23</v>
      </c>
      <c r="H261" s="6" t="str">
        <f>IF(OR(G261="Agroindustria",G261="Bienes de consumo",G261="Multisectorial",G261="Textil y calzado",G261="Automotriz y electromovilidad",G261="Farmacéutica y dispositivos médicos",G261="Aeroespacial",G261="Química y Petroquímica",G261="Industrias metálicas básicas",G261="Logística",G261="Energía",G261="Energías limpias",G261="Papel",G261="Plástico",G261="Metalmecánica",G261="Semiconductores",G261="Electrónica"),G261,"Otros")</f>
        <v>Agroindustria</v>
      </c>
      <c r="I261" s="6" t="str">
        <f t="shared" si="13"/>
        <v/>
      </c>
      <c r="J261" s="6" t="s">
        <v>602</v>
      </c>
    </row>
    <row r="262" spans="1:10" ht="18" x14ac:dyDescent="0.25">
      <c r="A262" s="2" t="s">
        <v>600</v>
      </c>
      <c r="B262" s="12">
        <v>46129</v>
      </c>
      <c r="C262" s="12">
        <v>46131</v>
      </c>
      <c r="D262" s="10" t="s">
        <v>14</v>
      </c>
      <c r="E262" s="3" t="s">
        <v>435</v>
      </c>
      <c r="F262" s="3" t="s">
        <v>601</v>
      </c>
      <c r="G262" s="10" t="s">
        <v>25</v>
      </c>
      <c r="H262" s="6" t="str">
        <f>IF(OR(G262="Agroindustria",G262="Bienes de consumo",G262="Multisectorial",G262="Textil y calzado",G262="Automotriz y electromovilidad",G262="Farmacéutica y dispositivos médicos",G262="Aeroespacial",G262="Química y Petroquímica",G262="Industrias metálicas básicas",G262="Logística",G262="Energía",G262="Energías limpias",G262="Papel",G262="Plástico",G262="Metalmecánica",G262="Semiconductores",G262="Electrónica"),G262,"Otros")</f>
        <v>Bienes de consumo</v>
      </c>
      <c r="I262" s="6" t="str">
        <f t="shared" ref="I262:I325" si="17">IF(H262="Otros",G262,"")</f>
        <v/>
      </c>
      <c r="J262" s="6" t="s">
        <v>602</v>
      </c>
    </row>
    <row r="263" spans="1:10" ht="18" x14ac:dyDescent="0.25">
      <c r="A263" s="2" t="s">
        <v>603</v>
      </c>
      <c r="B263" s="12">
        <v>46129</v>
      </c>
      <c r="C263" s="12">
        <v>46131</v>
      </c>
      <c r="D263" s="10" t="s">
        <v>20</v>
      </c>
      <c r="E263" s="3" t="s">
        <v>337</v>
      </c>
      <c r="F263" s="10" t="s">
        <v>531</v>
      </c>
      <c r="G263" s="10" t="s">
        <v>604</v>
      </c>
      <c r="H263" s="6" t="str">
        <f>IF(
 OR(
  G263="Agroindustria",
  G263="Bienes de consumo",
  G263="Multisectorial",
  G263="Textil y calzado",
  G263="Automotriz y electromovilidad",
  G263="Farmacéutica y dispositivos médicos",
  G263="Aeroespacial",
  G263="Química y Petroquímica",
  G263="Industrias metálicas básicas",
  G263="Logística",
  G263="Energía",
  G263="Energías limpias",
  G263="Papel",
  G263="Plástico",
  G263="Metalmecánica",
  G263="Semiconductores",
  G263="Electrónica"
 ),
 G263,
 "Otros"
)</f>
        <v>Otros</v>
      </c>
      <c r="I263" s="6" t="str">
        <f t="shared" si="17"/>
        <v>Mascotas</v>
      </c>
      <c r="J263" s="19" t="s">
        <v>605</v>
      </c>
    </row>
    <row r="264" spans="1:10" ht="36" x14ac:dyDescent="0.25">
      <c r="A264" s="2" t="s">
        <v>606</v>
      </c>
      <c r="B264" s="12">
        <v>46131</v>
      </c>
      <c r="C264" s="12">
        <v>46131</v>
      </c>
      <c r="D264" s="10" t="s">
        <v>14</v>
      </c>
      <c r="E264" s="3" t="s">
        <v>40</v>
      </c>
      <c r="F264" s="3" t="s">
        <v>607</v>
      </c>
      <c r="G264" s="10" t="s">
        <v>29</v>
      </c>
      <c r="H264" s="6" t="str">
        <f t="shared" ref="H264:H290" si="18">IF(OR(G264="Agroindustria",G264="Bienes de consumo",G264="Multisectorial",G264="Textil y calzado",G264="Automotriz y electromovilidad",G264="Farmacéutica y dispositivos médicos",G264="Aeroespacial",G264="Química y Petroquímica",G264="Industrias metálicas básicas",G264="Logística",G264="Energía",G264="Energías limpias",G264="Papel",G264="Plástico",G264="Metalmecánica",G264="Semiconductores",G264="Electrónica"),G264,"Otros")</f>
        <v>Multisectorial</v>
      </c>
      <c r="I264" s="6" t="str">
        <f t="shared" si="17"/>
        <v/>
      </c>
      <c r="J264" s="6" t="s">
        <v>608</v>
      </c>
    </row>
    <row r="265" spans="1:10" ht="18" x14ac:dyDescent="0.25">
      <c r="A265" s="2" t="s">
        <v>609</v>
      </c>
      <c r="B265" s="12">
        <v>46132</v>
      </c>
      <c r="C265" s="12">
        <v>46136</v>
      </c>
      <c r="D265" s="10" t="s">
        <v>14</v>
      </c>
      <c r="E265" s="3" t="s">
        <v>35</v>
      </c>
      <c r="F265" s="3" t="s">
        <v>36</v>
      </c>
      <c r="G265" s="10" t="s">
        <v>29</v>
      </c>
      <c r="H265" s="6" t="str">
        <f t="shared" si="18"/>
        <v>Multisectorial</v>
      </c>
      <c r="I265" s="6" t="str">
        <f t="shared" si="17"/>
        <v/>
      </c>
      <c r="J265" s="6" t="s">
        <v>610</v>
      </c>
    </row>
    <row r="266" spans="1:10" ht="18" x14ac:dyDescent="0.25">
      <c r="A266" s="2" t="s">
        <v>611</v>
      </c>
      <c r="B266" s="12">
        <v>46132</v>
      </c>
      <c r="C266" s="12">
        <v>46136</v>
      </c>
      <c r="D266" s="10" t="s">
        <v>14</v>
      </c>
      <c r="E266" s="3" t="s">
        <v>40</v>
      </c>
      <c r="F266" s="3" t="s">
        <v>612</v>
      </c>
      <c r="G266" s="10" t="s">
        <v>76</v>
      </c>
      <c r="H266" s="6" t="str">
        <f t="shared" si="18"/>
        <v>Otros</v>
      </c>
      <c r="I266" s="6" t="str">
        <f t="shared" si="17"/>
        <v>Tecnología</v>
      </c>
      <c r="J266" s="6" t="s">
        <v>613</v>
      </c>
    </row>
    <row r="267" spans="1:10" ht="18" x14ac:dyDescent="0.25">
      <c r="A267" s="2" t="s">
        <v>611</v>
      </c>
      <c r="B267" s="12">
        <v>46132</v>
      </c>
      <c r="C267" s="12">
        <v>46136</v>
      </c>
      <c r="D267" s="10" t="s">
        <v>14</v>
      </c>
      <c r="E267" s="3" t="s">
        <v>40</v>
      </c>
      <c r="F267" s="3" t="s">
        <v>612</v>
      </c>
      <c r="G267" s="10" t="s">
        <v>395</v>
      </c>
      <c r="H267" s="6" t="str">
        <f t="shared" si="18"/>
        <v>Otros</v>
      </c>
      <c r="I267" s="6" t="str">
        <f t="shared" si="17"/>
        <v>Manufacturero</v>
      </c>
      <c r="J267" s="6" t="s">
        <v>613</v>
      </c>
    </row>
    <row r="268" spans="1:10" ht="18" x14ac:dyDescent="0.25">
      <c r="A268" s="2" t="s">
        <v>614</v>
      </c>
      <c r="B268" s="12">
        <v>46132</v>
      </c>
      <c r="C268" s="12">
        <v>46136</v>
      </c>
      <c r="D268" s="10" t="s">
        <v>20</v>
      </c>
      <c r="E268" s="3" t="s">
        <v>155</v>
      </c>
      <c r="F268" s="3" t="s">
        <v>155</v>
      </c>
      <c r="G268" s="10" t="s">
        <v>29</v>
      </c>
      <c r="H268" s="6" t="str">
        <f t="shared" si="18"/>
        <v>Multisectorial</v>
      </c>
      <c r="I268" s="6" t="str">
        <f t="shared" si="17"/>
        <v/>
      </c>
      <c r="J268" s="6" t="s">
        <v>615</v>
      </c>
    </row>
    <row r="269" spans="1:10" ht="18" x14ac:dyDescent="0.25">
      <c r="A269" s="2" t="s">
        <v>614</v>
      </c>
      <c r="B269" s="12">
        <v>46132</v>
      </c>
      <c r="C269" s="12">
        <v>46136</v>
      </c>
      <c r="D269" s="10" t="s">
        <v>20</v>
      </c>
      <c r="E269" s="3" t="s">
        <v>155</v>
      </c>
      <c r="F269" s="3" t="s">
        <v>155</v>
      </c>
      <c r="G269" s="10" t="s">
        <v>102</v>
      </c>
      <c r="H269" s="6" t="str">
        <f t="shared" si="18"/>
        <v>Otros</v>
      </c>
      <c r="I269" s="6" t="str">
        <f t="shared" si="17"/>
        <v>Marítimo</v>
      </c>
      <c r="J269" s="6" t="s">
        <v>615</v>
      </c>
    </row>
    <row r="270" spans="1:10" ht="36" x14ac:dyDescent="0.25">
      <c r="A270" s="2" t="s">
        <v>616</v>
      </c>
      <c r="B270" s="12">
        <v>46132</v>
      </c>
      <c r="C270" s="12">
        <v>46138</v>
      </c>
      <c r="D270" s="10" t="s">
        <v>181</v>
      </c>
      <c r="E270" s="3" t="s">
        <v>235</v>
      </c>
      <c r="F270" s="3" t="s">
        <v>617</v>
      </c>
      <c r="G270" s="10" t="s">
        <v>23</v>
      </c>
      <c r="H270" s="6" t="str">
        <f t="shared" si="18"/>
        <v>Agroindustria</v>
      </c>
      <c r="I270" s="6" t="str">
        <f t="shared" si="17"/>
        <v/>
      </c>
      <c r="J270" s="6" t="s">
        <v>618</v>
      </c>
    </row>
    <row r="271" spans="1:10" ht="18" x14ac:dyDescent="0.25">
      <c r="A271" s="2" t="s">
        <v>619</v>
      </c>
      <c r="B271" s="12">
        <v>46133</v>
      </c>
      <c r="C271" s="12">
        <v>46136</v>
      </c>
      <c r="D271" s="10" t="s">
        <v>20</v>
      </c>
      <c r="E271" s="3" t="s">
        <v>484</v>
      </c>
      <c r="F271" s="3" t="s">
        <v>485</v>
      </c>
      <c r="G271" s="10" t="s">
        <v>620</v>
      </c>
      <c r="H271" s="6" t="str">
        <f t="shared" si="18"/>
        <v>Otros</v>
      </c>
      <c r="I271" s="6" t="str">
        <f t="shared" si="17"/>
        <v>Industria del plástico</v>
      </c>
      <c r="J271" s="6" t="s">
        <v>621</v>
      </c>
    </row>
    <row r="272" spans="1:10" ht="36" x14ac:dyDescent="0.25">
      <c r="A272" s="2" t="s">
        <v>622</v>
      </c>
      <c r="B272" s="12">
        <v>46133</v>
      </c>
      <c r="C272" s="12">
        <v>46136</v>
      </c>
      <c r="D272" s="10" t="s">
        <v>14</v>
      </c>
      <c r="E272" s="3" t="s">
        <v>134</v>
      </c>
      <c r="F272" s="3" t="s">
        <v>135</v>
      </c>
      <c r="G272" s="10" t="s">
        <v>184</v>
      </c>
      <c r="H272" s="6" t="str">
        <f t="shared" si="18"/>
        <v>Otros</v>
      </c>
      <c r="I272" s="6" t="str">
        <f t="shared" si="17"/>
        <v>Construcción e infraestructura</v>
      </c>
      <c r="J272" s="6" t="s">
        <v>623</v>
      </c>
    </row>
    <row r="273" spans="1:10" ht="144" x14ac:dyDescent="0.25">
      <c r="A273" s="2" t="s">
        <v>624</v>
      </c>
      <c r="B273" s="12">
        <v>46133</v>
      </c>
      <c r="C273" s="12">
        <v>46136</v>
      </c>
      <c r="D273" s="10" t="s">
        <v>14</v>
      </c>
      <c r="E273" s="3" t="s">
        <v>134</v>
      </c>
      <c r="F273" s="3" t="s">
        <v>135</v>
      </c>
      <c r="G273" s="10" t="s">
        <v>23</v>
      </c>
      <c r="H273" s="6" t="str">
        <f t="shared" si="18"/>
        <v>Agroindustria</v>
      </c>
      <c r="I273" s="6" t="str">
        <f t="shared" si="17"/>
        <v/>
      </c>
      <c r="J273" s="6" t="s">
        <v>625</v>
      </c>
    </row>
    <row r="274" spans="1:10" ht="33" x14ac:dyDescent="0.25">
      <c r="A274" s="2" t="s">
        <v>626</v>
      </c>
      <c r="B274" s="12">
        <v>46133</v>
      </c>
      <c r="C274" s="12">
        <v>46136</v>
      </c>
      <c r="D274" s="10" t="s">
        <v>14</v>
      </c>
      <c r="E274" s="3" t="s">
        <v>134</v>
      </c>
      <c r="F274" s="3" t="s">
        <v>135</v>
      </c>
      <c r="G274" s="10" t="s">
        <v>627</v>
      </c>
      <c r="H274" s="6" t="str">
        <f t="shared" si="18"/>
        <v>Otros</v>
      </c>
      <c r="I274" s="6" t="str">
        <f t="shared" si="17"/>
        <v>Horticultura y floricultura</v>
      </c>
      <c r="J274" s="19" t="s">
        <v>625</v>
      </c>
    </row>
    <row r="275" spans="1:10" ht="18" x14ac:dyDescent="0.25">
      <c r="A275" s="2" t="s">
        <v>628</v>
      </c>
      <c r="B275" s="12">
        <v>46133</v>
      </c>
      <c r="C275" s="12">
        <v>46137</v>
      </c>
      <c r="D275" s="10" t="s">
        <v>20</v>
      </c>
      <c r="E275" s="3" t="s">
        <v>484</v>
      </c>
      <c r="F275" s="3" t="s">
        <v>485</v>
      </c>
      <c r="G275" s="10" t="s">
        <v>629</v>
      </c>
      <c r="H275" s="6" t="str">
        <f t="shared" si="18"/>
        <v>Otros</v>
      </c>
      <c r="I275" s="6" t="str">
        <f t="shared" si="17"/>
        <v>Maquinaria</v>
      </c>
      <c r="J275" s="6" t="s">
        <v>630</v>
      </c>
    </row>
    <row r="276" spans="1:10" ht="18" x14ac:dyDescent="0.25">
      <c r="A276" s="2" t="s">
        <v>631</v>
      </c>
      <c r="B276" s="12">
        <v>46133</v>
      </c>
      <c r="C276" s="12">
        <v>46138</v>
      </c>
      <c r="D276" s="10" t="s">
        <v>14</v>
      </c>
      <c r="E276" s="3" t="s">
        <v>44</v>
      </c>
      <c r="F276" s="3" t="s">
        <v>59</v>
      </c>
      <c r="G276" s="10" t="s">
        <v>29</v>
      </c>
      <c r="H276" s="6" t="str">
        <f t="shared" si="18"/>
        <v>Multisectorial</v>
      </c>
      <c r="I276" s="6" t="str">
        <f t="shared" si="17"/>
        <v/>
      </c>
      <c r="J276" s="6" t="s">
        <v>632</v>
      </c>
    </row>
    <row r="277" spans="1:10" ht="18" x14ac:dyDescent="0.25">
      <c r="A277" s="2" t="s">
        <v>633</v>
      </c>
      <c r="B277" s="12">
        <v>46133</v>
      </c>
      <c r="C277" s="12">
        <v>46136</v>
      </c>
      <c r="D277" s="10" t="s">
        <v>20</v>
      </c>
      <c r="E277" s="3" t="s">
        <v>155</v>
      </c>
      <c r="F277" s="3" t="s">
        <v>155</v>
      </c>
      <c r="G277" s="10" t="s">
        <v>23</v>
      </c>
      <c r="H277" s="6" t="str">
        <f t="shared" si="18"/>
        <v>Agroindustria</v>
      </c>
      <c r="I277" s="6" t="str">
        <f t="shared" si="17"/>
        <v/>
      </c>
      <c r="J277" s="6" t="s">
        <v>634</v>
      </c>
    </row>
    <row r="278" spans="1:10" ht="18" x14ac:dyDescent="0.25">
      <c r="A278" s="2" t="s">
        <v>633</v>
      </c>
      <c r="B278" s="12">
        <v>46133</v>
      </c>
      <c r="C278" s="12">
        <v>46136</v>
      </c>
      <c r="D278" s="10" t="s">
        <v>20</v>
      </c>
      <c r="E278" s="3" t="s">
        <v>155</v>
      </c>
      <c r="F278" s="3" t="s">
        <v>155</v>
      </c>
      <c r="G278" s="10" t="s">
        <v>25</v>
      </c>
      <c r="H278" s="6" t="str">
        <f t="shared" si="18"/>
        <v>Bienes de consumo</v>
      </c>
      <c r="I278" s="6" t="str">
        <f t="shared" si="17"/>
        <v/>
      </c>
      <c r="J278" s="6" t="s">
        <v>634</v>
      </c>
    </row>
    <row r="279" spans="1:10" ht="18" x14ac:dyDescent="0.25">
      <c r="A279" s="2" t="s">
        <v>635</v>
      </c>
      <c r="B279" s="12">
        <v>46133</v>
      </c>
      <c r="C279" s="12">
        <v>46136</v>
      </c>
      <c r="D279" s="10" t="s">
        <v>20</v>
      </c>
      <c r="E279" s="3" t="s">
        <v>155</v>
      </c>
      <c r="F279" s="3" t="s">
        <v>155</v>
      </c>
      <c r="G279" s="10" t="s">
        <v>23</v>
      </c>
      <c r="H279" s="6" t="str">
        <f t="shared" si="18"/>
        <v>Agroindustria</v>
      </c>
      <c r="I279" s="6" t="str">
        <f t="shared" si="17"/>
        <v/>
      </c>
      <c r="J279" s="6" t="s">
        <v>636</v>
      </c>
    </row>
    <row r="280" spans="1:10" ht="36" x14ac:dyDescent="0.25">
      <c r="A280" s="2" t="s">
        <v>635</v>
      </c>
      <c r="B280" s="12">
        <v>46133</v>
      </c>
      <c r="C280" s="12">
        <v>46136</v>
      </c>
      <c r="D280" s="10" t="s">
        <v>20</v>
      </c>
      <c r="E280" s="3" t="s">
        <v>155</v>
      </c>
      <c r="F280" s="3" t="s">
        <v>155</v>
      </c>
      <c r="G280" s="10" t="s">
        <v>344</v>
      </c>
      <c r="H280" s="6" t="str">
        <f t="shared" si="18"/>
        <v>Otros</v>
      </c>
      <c r="I280" s="6" t="str">
        <f t="shared" si="17"/>
        <v>Vitivinícola o bebidas alcohólicas</v>
      </c>
      <c r="J280" s="6" t="s">
        <v>636</v>
      </c>
    </row>
    <row r="281" spans="1:10" ht="36" x14ac:dyDescent="0.25">
      <c r="A281" s="2" t="s">
        <v>637</v>
      </c>
      <c r="B281" s="12">
        <v>46133</v>
      </c>
      <c r="C281" s="12">
        <v>46135</v>
      </c>
      <c r="D281" s="10" t="s">
        <v>93</v>
      </c>
      <c r="E281" s="3" t="s">
        <v>114</v>
      </c>
      <c r="F281" s="3" t="s">
        <v>144</v>
      </c>
      <c r="G281" s="10" t="s">
        <v>29</v>
      </c>
      <c r="H281" s="6" t="str">
        <f t="shared" si="18"/>
        <v>Multisectorial</v>
      </c>
      <c r="I281" s="6" t="str">
        <f t="shared" si="17"/>
        <v/>
      </c>
      <c r="J281" s="6" t="s">
        <v>638</v>
      </c>
    </row>
    <row r="282" spans="1:10" ht="36" x14ac:dyDescent="0.25">
      <c r="A282" s="2" t="s">
        <v>637</v>
      </c>
      <c r="B282" s="12">
        <v>46133</v>
      </c>
      <c r="C282" s="12">
        <v>46135</v>
      </c>
      <c r="D282" s="10" t="s">
        <v>93</v>
      </c>
      <c r="E282" s="3" t="s">
        <v>114</v>
      </c>
      <c r="F282" s="3" t="s">
        <v>144</v>
      </c>
      <c r="G282" s="10" t="s">
        <v>539</v>
      </c>
      <c r="H282" s="6" t="str">
        <f t="shared" si="18"/>
        <v>Otros</v>
      </c>
      <c r="I282" s="6" t="str">
        <f t="shared" si="17"/>
        <v>Startups y emprendimiento</v>
      </c>
      <c r="J282" s="6" t="s">
        <v>638</v>
      </c>
    </row>
    <row r="283" spans="1:10" ht="36" x14ac:dyDescent="0.25">
      <c r="A283" s="2" t="s">
        <v>637</v>
      </c>
      <c r="B283" s="12">
        <v>46133</v>
      </c>
      <c r="C283" s="12">
        <v>46135</v>
      </c>
      <c r="D283" s="10" t="s">
        <v>93</v>
      </c>
      <c r="E283" s="3" t="s">
        <v>114</v>
      </c>
      <c r="F283" s="3" t="s">
        <v>144</v>
      </c>
      <c r="G283" s="10" t="s">
        <v>83</v>
      </c>
      <c r="H283" s="10" t="str">
        <f t="shared" si="18"/>
        <v>Farmacéutica y dispositivos médicos</v>
      </c>
      <c r="I283" s="10" t="str">
        <f t="shared" si="17"/>
        <v/>
      </c>
      <c r="J283" s="10" t="s">
        <v>638</v>
      </c>
    </row>
    <row r="284" spans="1:10" ht="36" x14ac:dyDescent="0.25">
      <c r="A284" s="2" t="s">
        <v>639</v>
      </c>
      <c r="B284" s="12">
        <v>46133</v>
      </c>
      <c r="C284" s="12">
        <v>46134</v>
      </c>
      <c r="D284" s="10" t="s">
        <v>93</v>
      </c>
      <c r="E284" s="3" t="s">
        <v>94</v>
      </c>
      <c r="F284" s="3" t="s">
        <v>308</v>
      </c>
      <c r="G284" s="10" t="s">
        <v>23</v>
      </c>
      <c r="H284" s="10" t="str">
        <f t="shared" si="18"/>
        <v>Agroindustria</v>
      </c>
      <c r="I284" s="10" t="str">
        <f t="shared" si="17"/>
        <v/>
      </c>
      <c r="J284" s="10" t="s">
        <v>640</v>
      </c>
    </row>
    <row r="285" spans="1:10" ht="36" x14ac:dyDescent="0.25">
      <c r="A285" s="2" t="s">
        <v>639</v>
      </c>
      <c r="B285" s="12">
        <v>46133</v>
      </c>
      <c r="C285" s="12">
        <v>46134</v>
      </c>
      <c r="D285" s="10" t="s">
        <v>93</v>
      </c>
      <c r="E285" s="3" t="s">
        <v>94</v>
      </c>
      <c r="F285" s="3" t="s">
        <v>308</v>
      </c>
      <c r="G285" s="10" t="s">
        <v>25</v>
      </c>
      <c r="H285" s="10" t="str">
        <f t="shared" si="18"/>
        <v>Bienes de consumo</v>
      </c>
      <c r="I285" s="10" t="str">
        <f t="shared" si="17"/>
        <v/>
      </c>
      <c r="J285" s="10" t="s">
        <v>640</v>
      </c>
    </row>
    <row r="286" spans="1:10" ht="18" x14ac:dyDescent="0.25">
      <c r="A286" s="2" t="s">
        <v>641</v>
      </c>
      <c r="B286" s="12">
        <v>46133</v>
      </c>
      <c r="C286" s="12">
        <v>46138</v>
      </c>
      <c r="D286" s="10" t="s">
        <v>20</v>
      </c>
      <c r="E286" s="3" t="s">
        <v>208</v>
      </c>
      <c r="F286" s="3" t="s">
        <v>209</v>
      </c>
      <c r="G286" s="10" t="s">
        <v>267</v>
      </c>
      <c r="H286" s="10" t="str">
        <f t="shared" si="18"/>
        <v>Otros</v>
      </c>
      <c r="I286" s="10" t="str">
        <f t="shared" si="17"/>
        <v>Franquicias</v>
      </c>
      <c r="J286" s="10" t="s">
        <v>642</v>
      </c>
    </row>
    <row r="287" spans="1:10" ht="18" x14ac:dyDescent="0.25">
      <c r="A287" s="2" t="s">
        <v>643</v>
      </c>
      <c r="B287" s="12">
        <v>46134</v>
      </c>
      <c r="C287" s="12">
        <v>46135</v>
      </c>
      <c r="D287" s="10" t="s">
        <v>14</v>
      </c>
      <c r="E287" s="3" t="s">
        <v>55</v>
      </c>
      <c r="F287" s="3" t="s">
        <v>56</v>
      </c>
      <c r="G287" s="10" t="s">
        <v>125</v>
      </c>
      <c r="H287" s="10" t="str">
        <f t="shared" si="18"/>
        <v>Energía</v>
      </c>
      <c r="I287" s="10" t="str">
        <f t="shared" si="17"/>
        <v/>
      </c>
      <c r="J287" s="10" t="s">
        <v>644</v>
      </c>
    </row>
    <row r="288" spans="1:10" ht="18" x14ac:dyDescent="0.25">
      <c r="A288" s="2" t="s">
        <v>645</v>
      </c>
      <c r="B288" s="12">
        <v>46134</v>
      </c>
      <c r="C288" s="12">
        <v>46135</v>
      </c>
      <c r="D288" s="10" t="s">
        <v>14</v>
      </c>
      <c r="E288" s="3" t="s">
        <v>15</v>
      </c>
      <c r="F288" s="3" t="s">
        <v>16</v>
      </c>
      <c r="G288" s="10" t="s">
        <v>29</v>
      </c>
      <c r="H288" s="10" t="str">
        <f t="shared" si="18"/>
        <v>Multisectorial</v>
      </c>
      <c r="I288" s="10" t="str">
        <f t="shared" si="17"/>
        <v/>
      </c>
      <c r="J288" s="10" t="s">
        <v>646</v>
      </c>
    </row>
    <row r="289" spans="1:10" ht="36" x14ac:dyDescent="0.25">
      <c r="A289" s="2" t="s">
        <v>645</v>
      </c>
      <c r="B289" s="12">
        <v>46134</v>
      </c>
      <c r="C289" s="12">
        <v>46135</v>
      </c>
      <c r="D289" s="10" t="s">
        <v>14</v>
      </c>
      <c r="E289" s="3" t="s">
        <v>15</v>
      </c>
      <c r="F289" s="3" t="s">
        <v>16</v>
      </c>
      <c r="G289" s="10" t="s">
        <v>249</v>
      </c>
      <c r="H289" s="10" t="str">
        <f t="shared" si="18"/>
        <v>Otros</v>
      </c>
      <c r="I289" s="10" t="str">
        <f t="shared" si="17"/>
        <v>Hotelería, restaurantes y hospitalidad</v>
      </c>
      <c r="J289" s="10" t="s">
        <v>646</v>
      </c>
    </row>
    <row r="290" spans="1:10" ht="36" x14ac:dyDescent="0.25">
      <c r="A290" s="2" t="s">
        <v>647</v>
      </c>
      <c r="B290" s="12">
        <v>46134</v>
      </c>
      <c r="C290" s="12">
        <v>46136</v>
      </c>
      <c r="D290" s="10" t="s">
        <v>20</v>
      </c>
      <c r="E290" s="3" t="s">
        <v>187</v>
      </c>
      <c r="F290" s="3" t="s">
        <v>188</v>
      </c>
      <c r="G290" s="10" t="s">
        <v>49</v>
      </c>
      <c r="H290" s="10" t="str">
        <f t="shared" si="18"/>
        <v>Otros</v>
      </c>
      <c r="I290" s="10" t="str">
        <f t="shared" si="17"/>
        <v>Sustentabilidad</v>
      </c>
      <c r="J290" s="10" t="s">
        <v>648</v>
      </c>
    </row>
    <row r="291" spans="1:10" ht="18" x14ac:dyDescent="0.25">
      <c r="A291" s="2" t="s">
        <v>649</v>
      </c>
      <c r="B291" s="12">
        <v>46134</v>
      </c>
      <c r="C291" s="12">
        <v>46136</v>
      </c>
      <c r="D291" s="10" t="s">
        <v>20</v>
      </c>
      <c r="E291" s="3" t="s">
        <v>337</v>
      </c>
      <c r="F291" s="10" t="s">
        <v>338</v>
      </c>
      <c r="G291" s="10" t="s">
        <v>29</v>
      </c>
      <c r="H291" s="6" t="str">
        <f>IF(
 OR(
  G291="Agroindustria",
  G291="Bienes de consumo",
  G291="Multisectorial",
  G291="Textil y calzado",
  G291="Automotriz y electromovilidad",
  G291="Farmacéutica y dispositivos médicos",
  G291="Aeroespacial",
  G291="Química y Petroquímica",
  G291="Industrias metálicas básicas",
  G291="Logística",
  G291="Energía",
  G291="Energías limpias",
  G291="Papel",
  G291="Plástico",
  G291="Metalmecánica",
  G291="Semiconductores",
  G291="Electrónica"
 ),
 G291,
 "Otros"
)</f>
        <v>Multisectorial</v>
      </c>
      <c r="I291" s="6" t="str">
        <f t="shared" si="17"/>
        <v/>
      </c>
      <c r="J291" s="19" t="s">
        <v>650</v>
      </c>
    </row>
    <row r="292" spans="1:10" ht="36" x14ac:dyDescent="0.25">
      <c r="A292" s="2" t="s">
        <v>651</v>
      </c>
      <c r="B292" s="12">
        <v>46134</v>
      </c>
      <c r="C292" s="12">
        <v>46136</v>
      </c>
      <c r="D292" s="10" t="s">
        <v>20</v>
      </c>
      <c r="E292" s="3" t="s">
        <v>337</v>
      </c>
      <c r="F292" s="10" t="s">
        <v>531</v>
      </c>
      <c r="G292" s="10" t="s">
        <v>83</v>
      </c>
      <c r="H292" s="6" t="str">
        <f>IF(
 OR(
  G292="Agroindustria",
  G292="Bienes de consumo",
  G292="Multisectorial",
  G292="Textil y calzado",
  G292="Automotriz y electromovilidad",
  G292="Farmacéutica y dispositivos médicos",
  G292="Aeroespacial",
  G292="Química y Petroquímica",
  G292="Industrias metálicas básicas",
  G292="Logística",
  G292="Energía",
  G292="Energías limpias",
  G292="Papel",
  G292="Plástico",
  G292="Metalmecánica",
  G292="Semiconductores",
  G292="Electrónica"
 ),
 G292,
 "Otros"
)</f>
        <v>Farmacéutica y dispositivos médicos</v>
      </c>
      <c r="I292" s="6" t="str">
        <f t="shared" si="17"/>
        <v/>
      </c>
      <c r="J292" s="19" t="s">
        <v>652</v>
      </c>
    </row>
    <row r="293" spans="1:10" ht="18" x14ac:dyDescent="0.25">
      <c r="A293" s="2" t="s">
        <v>653</v>
      </c>
      <c r="B293" s="12">
        <v>46134</v>
      </c>
      <c r="C293" s="12">
        <v>46136</v>
      </c>
      <c r="D293" s="10" t="s">
        <v>20</v>
      </c>
      <c r="E293" s="3" t="s">
        <v>337</v>
      </c>
      <c r="F293" s="10" t="s">
        <v>338</v>
      </c>
      <c r="G293" s="10" t="s">
        <v>654</v>
      </c>
      <c r="H293" s="6" t="str">
        <f>IF(
 OR(
  G293="Agroindustria",
  G293="Bienes de consumo",
  G293="Multisectorial",
  G293="Textil y calzado",
  G293="Automotriz y electromovilidad",
  G293="Farmacéutica y dispositivos médicos",
  G293="Aeroespacial",
  G293="Química y Petroquímica",
  G293="Industrias metálicas básicas",
  G293="Logística",
  G293="Energía",
  G293="Energías limpias",
  G293="Papel",
  G293="Plástico",
  G293="Metalmecánica",
  G293="Semiconductores",
  G293="Electrónica"
 ),
 G293,
 "Otros"
)</f>
        <v>Otros</v>
      </c>
      <c r="I293" s="6" t="str">
        <f t="shared" si="17"/>
        <v>Refrigeración</v>
      </c>
      <c r="J293" s="19" t="s">
        <v>655</v>
      </c>
    </row>
    <row r="294" spans="1:10" ht="36" x14ac:dyDescent="0.25">
      <c r="A294" s="2" t="s">
        <v>656</v>
      </c>
      <c r="B294" s="12">
        <v>46134</v>
      </c>
      <c r="C294" s="12">
        <v>46136</v>
      </c>
      <c r="D294" s="10" t="s">
        <v>20</v>
      </c>
      <c r="E294" s="3" t="s">
        <v>337</v>
      </c>
      <c r="F294" s="10" t="s">
        <v>338</v>
      </c>
      <c r="G294" s="10" t="s">
        <v>657</v>
      </c>
      <c r="H294" s="6" t="str">
        <f>IF(
 OR(
  G294="Agroindustria",
  G294="Bienes de consumo",
  G294="Multisectorial",
  G294="Textil y calzado",
  G294="Automotriz y electromovilidad",
  G294="Farmacéutica y dispositivos médicos",
  G294="Aeroespacial",
  G294="Química y Petroquímica",
  G294="Industrias metálicas básicas",
  G294="Logística",
  G294="Energía",
  G294="Energías limpias",
  G294="Papel",
  G294="Plástico",
  G294="Metalmecánica",
  G294="Semiconductores",
  G294="Electrónica"
 ),
 G294,
 "Otros"
)</f>
        <v>Otros</v>
      </c>
      <c r="I294" s="6" t="str">
        <f t="shared" si="17"/>
        <v>MultisectorialLogística y cadenas de suministro</v>
      </c>
      <c r="J294" s="19" t="s">
        <v>658</v>
      </c>
    </row>
    <row r="295" spans="1:10" ht="18" x14ac:dyDescent="0.25">
      <c r="A295" s="2" t="s">
        <v>659</v>
      </c>
      <c r="B295" s="12">
        <v>46135</v>
      </c>
      <c r="C295" s="12">
        <v>46135</v>
      </c>
      <c r="D295" s="10" t="s">
        <v>14</v>
      </c>
      <c r="E295" s="3" t="s">
        <v>291</v>
      </c>
      <c r="F295" s="3" t="s">
        <v>292</v>
      </c>
      <c r="G295" s="10" t="s">
        <v>29</v>
      </c>
      <c r="H295" s="6" t="str">
        <f t="shared" ref="H295:H304" si="19">IF(OR(G295="Agroindustria",G295="Bienes de consumo",G295="Multisectorial",G295="Textil y calzado",G295="Automotriz y electromovilidad",G295="Farmacéutica y dispositivos médicos",G295="Aeroespacial",G295="Química y Petroquímica",G295="Industrias metálicas básicas",G295="Logística",G295="Energía",G295="Energías limpias",G295="Papel",G295="Plástico",G295="Metalmecánica",G295="Semiconductores",G295="Electrónica"),G295,"Otros")</f>
        <v>Multisectorial</v>
      </c>
      <c r="I295" s="6" t="str">
        <f t="shared" si="17"/>
        <v/>
      </c>
      <c r="J295" s="6" t="s">
        <v>660</v>
      </c>
    </row>
    <row r="296" spans="1:10" ht="18" x14ac:dyDescent="0.25">
      <c r="A296" s="2" t="s">
        <v>659</v>
      </c>
      <c r="B296" s="12">
        <v>46135</v>
      </c>
      <c r="C296" s="12">
        <v>46135</v>
      </c>
      <c r="D296" s="10" t="s">
        <v>14</v>
      </c>
      <c r="E296" s="3" t="s">
        <v>291</v>
      </c>
      <c r="F296" s="3" t="s">
        <v>292</v>
      </c>
      <c r="G296" s="10" t="s">
        <v>414</v>
      </c>
      <c r="H296" s="6" t="str">
        <f t="shared" si="19"/>
        <v>Otros</v>
      </c>
      <c r="I296" s="6" t="str">
        <f t="shared" si="17"/>
        <v>Fintech y finanzas</v>
      </c>
      <c r="J296" s="6" t="s">
        <v>660</v>
      </c>
    </row>
    <row r="297" spans="1:10" ht="18" x14ac:dyDescent="0.25">
      <c r="A297" s="2" t="s">
        <v>661</v>
      </c>
      <c r="B297" s="12">
        <v>46137</v>
      </c>
      <c r="C297" s="12">
        <v>46143</v>
      </c>
      <c r="D297" s="10" t="s">
        <v>14</v>
      </c>
      <c r="E297" s="3" t="s">
        <v>44</v>
      </c>
      <c r="F297" s="3" t="s">
        <v>662</v>
      </c>
      <c r="G297" s="10" t="s">
        <v>194</v>
      </c>
      <c r="H297" s="6" t="str">
        <f t="shared" si="19"/>
        <v>Otros</v>
      </c>
      <c r="I297" s="6" t="str">
        <f t="shared" si="17"/>
        <v>Arte y artesanías</v>
      </c>
      <c r="J297" s="6" t="s">
        <v>663</v>
      </c>
    </row>
    <row r="298" spans="1:10" ht="18" x14ac:dyDescent="0.25">
      <c r="A298" s="2" t="s">
        <v>664</v>
      </c>
      <c r="B298" s="12">
        <v>46137</v>
      </c>
      <c r="C298" s="12">
        <v>46138</v>
      </c>
      <c r="D298" s="10" t="s">
        <v>14</v>
      </c>
      <c r="E298" s="3" t="s">
        <v>665</v>
      </c>
      <c r="F298" s="3" t="s">
        <v>666</v>
      </c>
      <c r="G298" s="10" t="s">
        <v>23</v>
      </c>
      <c r="H298" s="6" t="str">
        <f t="shared" si="19"/>
        <v>Agroindustria</v>
      </c>
      <c r="I298" s="6" t="str">
        <f t="shared" si="17"/>
        <v/>
      </c>
      <c r="J298" s="6" t="s">
        <v>667</v>
      </c>
    </row>
    <row r="299" spans="1:10" ht="18" x14ac:dyDescent="0.25">
      <c r="A299" s="2" t="s">
        <v>664</v>
      </c>
      <c r="B299" s="12">
        <v>46137</v>
      </c>
      <c r="C299" s="12">
        <v>46138</v>
      </c>
      <c r="D299" s="10" t="s">
        <v>14</v>
      </c>
      <c r="E299" s="3" t="s">
        <v>665</v>
      </c>
      <c r="F299" s="3" t="s">
        <v>666</v>
      </c>
      <c r="G299" s="10" t="s">
        <v>668</v>
      </c>
      <c r="H299" s="6" t="str">
        <f t="shared" si="19"/>
        <v>Otros</v>
      </c>
      <c r="I299" s="6" t="str">
        <f t="shared" si="17"/>
        <v>Café</v>
      </c>
      <c r="J299" s="6" t="s">
        <v>667</v>
      </c>
    </row>
    <row r="300" spans="1:10" ht="36" x14ac:dyDescent="0.25">
      <c r="A300" s="2" t="s">
        <v>669</v>
      </c>
      <c r="B300" s="12">
        <v>46138</v>
      </c>
      <c r="C300" s="12">
        <v>46139</v>
      </c>
      <c r="D300" s="10" t="s">
        <v>14</v>
      </c>
      <c r="E300" s="3" t="s">
        <v>40</v>
      </c>
      <c r="F300" s="3" t="s">
        <v>670</v>
      </c>
      <c r="G300" s="10" t="s">
        <v>23</v>
      </c>
      <c r="H300" s="6" t="str">
        <f t="shared" si="19"/>
        <v>Agroindustria</v>
      </c>
      <c r="I300" s="6" t="str">
        <f t="shared" si="17"/>
        <v/>
      </c>
      <c r="J300" s="6" t="s">
        <v>671</v>
      </c>
    </row>
    <row r="301" spans="1:10" ht="36" x14ac:dyDescent="0.25">
      <c r="A301" s="2" t="s">
        <v>669</v>
      </c>
      <c r="B301" s="12">
        <v>46138</v>
      </c>
      <c r="C301" s="12">
        <v>46139</v>
      </c>
      <c r="D301" s="10" t="s">
        <v>14</v>
      </c>
      <c r="E301" s="3" t="s">
        <v>40</v>
      </c>
      <c r="F301" s="3" t="s">
        <v>670</v>
      </c>
      <c r="G301" s="10" t="s">
        <v>344</v>
      </c>
      <c r="H301" s="10" t="str">
        <f t="shared" si="19"/>
        <v>Otros</v>
      </c>
      <c r="I301" s="10" t="str">
        <f t="shared" si="17"/>
        <v>Vitivinícola o bebidas alcohólicas</v>
      </c>
      <c r="J301" s="10" t="s">
        <v>671</v>
      </c>
    </row>
    <row r="302" spans="1:10" ht="36" x14ac:dyDescent="0.25">
      <c r="A302" s="2" t="s">
        <v>672</v>
      </c>
      <c r="B302" s="12">
        <v>46139</v>
      </c>
      <c r="C302" s="12">
        <v>46142</v>
      </c>
      <c r="D302" s="10" t="s">
        <v>14</v>
      </c>
      <c r="E302" s="3" t="s">
        <v>673</v>
      </c>
      <c r="F302" s="3" t="s">
        <v>674</v>
      </c>
      <c r="G302" s="10" t="s">
        <v>184</v>
      </c>
      <c r="H302" s="10" t="str">
        <f t="shared" si="19"/>
        <v>Otros</v>
      </c>
      <c r="I302" s="10" t="str">
        <f t="shared" si="17"/>
        <v>Construcción e infraestructura</v>
      </c>
      <c r="J302" s="10" t="s">
        <v>675</v>
      </c>
    </row>
    <row r="303" spans="1:10" ht="18" x14ac:dyDescent="0.25">
      <c r="A303" s="2" t="s">
        <v>676</v>
      </c>
      <c r="B303" s="12">
        <v>46139</v>
      </c>
      <c r="C303" s="12">
        <v>46141</v>
      </c>
      <c r="D303" s="10" t="s">
        <v>20</v>
      </c>
      <c r="E303" s="3" t="s">
        <v>71</v>
      </c>
      <c r="F303" s="3" t="s">
        <v>72</v>
      </c>
      <c r="G303" s="10" t="s">
        <v>29</v>
      </c>
      <c r="H303" s="6" t="str">
        <f t="shared" si="19"/>
        <v>Multisectorial</v>
      </c>
      <c r="I303" s="6" t="str">
        <f t="shared" si="17"/>
        <v/>
      </c>
      <c r="J303" s="6" t="s">
        <v>677</v>
      </c>
    </row>
    <row r="304" spans="1:10" ht="18" x14ac:dyDescent="0.25">
      <c r="A304" s="2" t="s">
        <v>676</v>
      </c>
      <c r="B304" s="12">
        <v>46139</v>
      </c>
      <c r="C304" s="12">
        <v>46141</v>
      </c>
      <c r="D304" s="10" t="s">
        <v>20</v>
      </c>
      <c r="E304" s="3" t="s">
        <v>71</v>
      </c>
      <c r="F304" s="3" t="s">
        <v>72</v>
      </c>
      <c r="G304" s="10" t="s">
        <v>49</v>
      </c>
      <c r="H304" s="6" t="str">
        <f t="shared" si="19"/>
        <v>Otros</v>
      </c>
      <c r="I304" s="6" t="str">
        <f t="shared" si="17"/>
        <v>Sustentabilidad</v>
      </c>
      <c r="J304" s="6" t="s">
        <v>677</v>
      </c>
    </row>
    <row r="305" spans="1:10" ht="18" x14ac:dyDescent="0.25">
      <c r="A305" s="2" t="s">
        <v>678</v>
      </c>
      <c r="B305" s="12">
        <v>46139</v>
      </c>
      <c r="C305" s="12">
        <v>46140</v>
      </c>
      <c r="D305" s="10" t="s">
        <v>228</v>
      </c>
      <c r="E305" s="3" t="s">
        <v>229</v>
      </c>
      <c r="F305" s="10" t="s">
        <v>417</v>
      </c>
      <c r="G305" s="10" t="s">
        <v>679</v>
      </c>
      <c r="H305" s="6" t="str">
        <f>IF(
 OR(
  G305="Agroindustria",
  G305="Bienes de consumo",
  G305="Multisectorial",
  G305="Textil y calzado",
  G305="Automotriz y electromovilidad",
  G305="Farmacéutica y dispositivos médicos",
  G305="Aeroespacial",
  G305="Química y Petroquímica",
  G305="Industrias metálicas básicas",
  G305="Logística",
  G305="Energía",
  G305="Energías limpias",
  G305="Papel",
  G305="Plástico",
  G305="Metalmecánica",
  G305="Semiconductores",
  G305="Electrónica"
 ),
 G305,
 "Otros"
)</f>
        <v>Otros</v>
      </c>
      <c r="I305" s="6" t="str">
        <f t="shared" si="17"/>
        <v>Derecho</v>
      </c>
      <c r="J305" s="19" t="s">
        <v>680</v>
      </c>
    </row>
    <row r="306" spans="1:10" ht="36" x14ac:dyDescent="0.25">
      <c r="A306" s="2" t="s">
        <v>681</v>
      </c>
      <c r="B306" s="12">
        <v>46139</v>
      </c>
      <c r="C306" s="12">
        <v>46142</v>
      </c>
      <c r="D306" s="10" t="s">
        <v>14</v>
      </c>
      <c r="E306" s="3" t="s">
        <v>673</v>
      </c>
      <c r="F306" s="10" t="s">
        <v>674</v>
      </c>
      <c r="G306" s="10" t="s">
        <v>184</v>
      </c>
      <c r="H306" s="6" t="str">
        <f>IF(
 OR(
  G306="Agroindustria",
  G306="Bienes de consumo",
  G306="Multisectorial",
  G306="Textil y calzado",
  G306="Automotriz y electromovilidad",
  G306="Farmacéutica y dispositivos médicos",
  G306="Aeroespacial",
  G306="Química y Petroquímica",
  G306="Industrias metálicas básicas",
  G306="Logística",
  G306="Energía",
  G306="Energías limpias",
  G306="Papel",
  G306="Plástico",
  G306="Metalmecánica",
  G306="Semiconductores",
  G306="Electrónica"
 ),
 G306,
 "Otros"
)</f>
        <v>Otros</v>
      </c>
      <c r="I306" s="6" t="str">
        <f t="shared" si="17"/>
        <v>Construcción e infraestructura</v>
      </c>
      <c r="J306" s="19" t="s">
        <v>682</v>
      </c>
    </row>
    <row r="307" spans="1:10" ht="18" x14ac:dyDescent="0.25">
      <c r="A307" s="2" t="s">
        <v>683</v>
      </c>
      <c r="B307" s="12">
        <v>46140</v>
      </c>
      <c r="C307" s="12">
        <v>46142</v>
      </c>
      <c r="D307" s="10" t="s">
        <v>14</v>
      </c>
      <c r="E307" s="3" t="s">
        <v>55</v>
      </c>
      <c r="F307" s="3" t="s">
        <v>56</v>
      </c>
      <c r="G307" s="10" t="s">
        <v>76</v>
      </c>
      <c r="H307" s="6" t="str">
        <f t="shared" ref="H307:H316" si="20">IF(OR(G307="Agroindustria",G307="Bienes de consumo",G307="Multisectorial",G307="Textil y calzado",G307="Automotriz y electromovilidad",G307="Farmacéutica y dispositivos médicos",G307="Aeroespacial",G307="Química y Petroquímica",G307="Industrias metálicas básicas",G307="Logística",G307="Energía",G307="Energías limpias",G307="Papel",G307="Plástico",G307="Metalmecánica",G307="Semiconductores",G307="Electrónica"),G307,"Otros")</f>
        <v>Otros</v>
      </c>
      <c r="I307" s="6" t="str">
        <f t="shared" si="17"/>
        <v>Tecnología</v>
      </c>
      <c r="J307" s="6" t="s">
        <v>684</v>
      </c>
    </row>
    <row r="308" spans="1:10" ht="18" x14ac:dyDescent="0.25">
      <c r="A308" s="2" t="s">
        <v>685</v>
      </c>
      <c r="B308" s="12">
        <v>46140</v>
      </c>
      <c r="C308" s="12">
        <v>46141</v>
      </c>
      <c r="D308" s="10" t="s">
        <v>14</v>
      </c>
      <c r="E308" s="3" t="s">
        <v>686</v>
      </c>
      <c r="F308" s="3" t="s">
        <v>687</v>
      </c>
      <c r="G308" s="10" t="s">
        <v>25</v>
      </c>
      <c r="H308" s="6" t="str">
        <f t="shared" si="20"/>
        <v>Bienes de consumo</v>
      </c>
      <c r="I308" s="6" t="str">
        <f t="shared" si="17"/>
        <v/>
      </c>
      <c r="J308" s="6" t="s">
        <v>688</v>
      </c>
    </row>
    <row r="309" spans="1:10" ht="18" x14ac:dyDescent="0.25">
      <c r="A309" s="2" t="s">
        <v>689</v>
      </c>
      <c r="B309" s="12">
        <v>46140</v>
      </c>
      <c r="C309" s="12">
        <v>46142</v>
      </c>
      <c r="D309" s="10" t="s">
        <v>20</v>
      </c>
      <c r="E309" s="3" t="s">
        <v>187</v>
      </c>
      <c r="F309" s="3" t="s">
        <v>690</v>
      </c>
      <c r="G309" s="10" t="s">
        <v>25</v>
      </c>
      <c r="H309" s="6" t="str">
        <f t="shared" si="20"/>
        <v>Bienes de consumo</v>
      </c>
      <c r="I309" s="6" t="str">
        <f t="shared" si="17"/>
        <v/>
      </c>
      <c r="J309" s="6" t="s">
        <v>691</v>
      </c>
    </row>
    <row r="310" spans="1:10" ht="36" x14ac:dyDescent="0.25">
      <c r="A310" s="2" t="s">
        <v>689</v>
      </c>
      <c r="B310" s="12">
        <v>46140</v>
      </c>
      <c r="C310" s="12">
        <v>46142</v>
      </c>
      <c r="D310" s="10" t="s">
        <v>20</v>
      </c>
      <c r="E310" s="3" t="s">
        <v>187</v>
      </c>
      <c r="F310" s="3" t="s">
        <v>690</v>
      </c>
      <c r="G310" s="10" t="s">
        <v>249</v>
      </c>
      <c r="H310" s="6" t="str">
        <f t="shared" si="20"/>
        <v>Otros</v>
      </c>
      <c r="I310" s="6" t="str">
        <f t="shared" si="17"/>
        <v>Hotelería, restaurantes y hospitalidad</v>
      </c>
      <c r="J310" s="6" t="s">
        <v>691</v>
      </c>
    </row>
    <row r="311" spans="1:10" ht="18" x14ac:dyDescent="0.25">
      <c r="A311" s="2" t="s">
        <v>692</v>
      </c>
      <c r="B311" s="12">
        <v>46140</v>
      </c>
      <c r="C311" s="12">
        <v>46142</v>
      </c>
      <c r="D311" s="10" t="s">
        <v>20</v>
      </c>
      <c r="E311" s="3" t="s">
        <v>155</v>
      </c>
      <c r="F311" s="3" t="s">
        <v>155</v>
      </c>
      <c r="G311" s="10" t="s">
        <v>76</v>
      </c>
      <c r="H311" s="6" t="str">
        <f t="shared" si="20"/>
        <v>Otros</v>
      </c>
      <c r="I311" s="6" t="str">
        <f t="shared" si="17"/>
        <v>Tecnología</v>
      </c>
      <c r="J311" s="6" t="s">
        <v>693</v>
      </c>
    </row>
    <row r="312" spans="1:10" ht="18" x14ac:dyDescent="0.25">
      <c r="A312" s="2" t="s">
        <v>692</v>
      </c>
      <c r="B312" s="12">
        <v>46140</v>
      </c>
      <c r="C312" s="12">
        <v>46142</v>
      </c>
      <c r="D312" s="10" t="s">
        <v>20</v>
      </c>
      <c r="E312" s="3" t="s">
        <v>155</v>
      </c>
      <c r="F312" s="3" t="s">
        <v>155</v>
      </c>
      <c r="G312" s="10" t="s">
        <v>459</v>
      </c>
      <c r="H312" s="6" t="str">
        <f t="shared" si="20"/>
        <v>Otros</v>
      </c>
      <c r="I312" s="6" t="str">
        <f t="shared" si="17"/>
        <v>Seguridad y ciberseguridad</v>
      </c>
      <c r="J312" s="6" t="s">
        <v>693</v>
      </c>
    </row>
    <row r="313" spans="1:10" ht="36" x14ac:dyDescent="0.25">
      <c r="A313" s="2" t="s">
        <v>694</v>
      </c>
      <c r="B313" s="12">
        <v>46140</v>
      </c>
      <c r="C313" s="12">
        <v>46142</v>
      </c>
      <c r="D313" s="10" t="s">
        <v>93</v>
      </c>
      <c r="E313" s="3" t="s">
        <v>94</v>
      </c>
      <c r="F313" s="3" t="s">
        <v>95</v>
      </c>
      <c r="G313" s="10" t="s">
        <v>23</v>
      </c>
      <c r="H313" s="6" t="str">
        <f t="shared" si="20"/>
        <v>Agroindustria</v>
      </c>
      <c r="I313" s="6" t="str">
        <f t="shared" si="17"/>
        <v/>
      </c>
      <c r="J313" s="6" t="s">
        <v>695</v>
      </c>
    </row>
    <row r="314" spans="1:10" ht="36" x14ac:dyDescent="0.25">
      <c r="A314" s="2" t="s">
        <v>696</v>
      </c>
      <c r="B314" s="12">
        <v>46140</v>
      </c>
      <c r="C314" s="12">
        <v>46142</v>
      </c>
      <c r="D314" s="10" t="s">
        <v>20</v>
      </c>
      <c r="E314" s="3" t="s">
        <v>566</v>
      </c>
      <c r="F314" s="3" t="s">
        <v>567</v>
      </c>
      <c r="G314" s="10" t="s">
        <v>83</v>
      </c>
      <c r="H314" s="6" t="str">
        <f t="shared" si="20"/>
        <v>Farmacéutica y dispositivos médicos</v>
      </c>
      <c r="I314" s="6" t="str">
        <f t="shared" si="17"/>
        <v/>
      </c>
      <c r="J314" s="6" t="s">
        <v>697</v>
      </c>
    </row>
    <row r="315" spans="1:10" ht="36" x14ac:dyDescent="0.25">
      <c r="A315" s="2" t="s">
        <v>698</v>
      </c>
      <c r="B315" s="12">
        <v>46141</v>
      </c>
      <c r="C315" s="12">
        <v>46144</v>
      </c>
      <c r="D315" s="10" t="s">
        <v>20</v>
      </c>
      <c r="E315" s="3" t="s">
        <v>21</v>
      </c>
      <c r="F315" s="3" t="s">
        <v>199</v>
      </c>
      <c r="G315" s="10" t="s">
        <v>184</v>
      </c>
      <c r="H315" s="6" t="str">
        <f t="shared" si="20"/>
        <v>Otros</v>
      </c>
      <c r="I315" s="6" t="str">
        <f t="shared" si="17"/>
        <v>Construcción e infraestructura</v>
      </c>
      <c r="J315" s="6" t="s">
        <v>699</v>
      </c>
    </row>
    <row r="316" spans="1:10" ht="36" x14ac:dyDescent="0.25">
      <c r="A316" s="2" t="s">
        <v>700</v>
      </c>
      <c r="B316" s="12">
        <v>46141</v>
      </c>
      <c r="C316" s="12">
        <v>46143</v>
      </c>
      <c r="D316" s="10" t="s">
        <v>93</v>
      </c>
      <c r="E316" s="3" t="s">
        <v>94</v>
      </c>
      <c r="F316" s="3" t="s">
        <v>553</v>
      </c>
      <c r="G316" s="10" t="s">
        <v>23</v>
      </c>
      <c r="H316" s="6" t="str">
        <f t="shared" si="20"/>
        <v>Agroindustria</v>
      </c>
      <c r="I316" s="6" t="str">
        <f t="shared" si="17"/>
        <v/>
      </c>
      <c r="J316" s="6" t="s">
        <v>701</v>
      </c>
    </row>
    <row r="317" spans="1:10" ht="36" x14ac:dyDescent="0.25">
      <c r="A317" s="2" t="s">
        <v>702</v>
      </c>
      <c r="B317" s="12">
        <v>46141</v>
      </c>
      <c r="C317" s="12">
        <v>46142</v>
      </c>
      <c r="D317" s="10" t="s">
        <v>228</v>
      </c>
      <c r="E317" s="3" t="s">
        <v>229</v>
      </c>
      <c r="F317" s="10" t="s">
        <v>417</v>
      </c>
      <c r="G317" s="10" t="s">
        <v>184</v>
      </c>
      <c r="H317" s="6" t="str">
        <f>IF(
 OR(
  G317="Agroindustria",
  G317="Bienes de consumo",
  G317="Multisectorial",
  G317="Textil y calzado",
  G317="Automotriz y electromovilidad",
  G317="Farmacéutica y dispositivos médicos",
  G317="Aeroespacial",
  G317="Química y Petroquímica",
  G317="Industrias metálicas básicas",
  G317="Logística",
  G317="Energía",
  G317="Energías limpias",
  G317="Papel",
  G317="Plástico",
  G317="Metalmecánica",
  G317="Semiconductores",
  G317="Electrónica"
 ),
 G317,
 "Otros"
)</f>
        <v>Otros</v>
      </c>
      <c r="I317" s="6" t="str">
        <f t="shared" si="17"/>
        <v>Construcción e infraestructura</v>
      </c>
      <c r="J317" s="19" t="s">
        <v>703</v>
      </c>
    </row>
    <row r="318" spans="1:10" ht="18" x14ac:dyDescent="0.25">
      <c r="A318" s="2" t="s">
        <v>704</v>
      </c>
      <c r="B318" s="12">
        <v>46142</v>
      </c>
      <c r="C318" s="12">
        <v>46153</v>
      </c>
      <c r="D318" s="10" t="s">
        <v>14</v>
      </c>
      <c r="E318" s="3" t="s">
        <v>705</v>
      </c>
      <c r="F318" s="3" t="s">
        <v>543</v>
      </c>
      <c r="G318" s="10" t="s">
        <v>29</v>
      </c>
      <c r="H318" s="6" t="str">
        <f t="shared" ref="H318:H339" si="21">IF(OR(G318="Agroindustria",G318="Bienes de consumo",G318="Multisectorial",G318="Textil y calzado",G318="Automotriz y electromovilidad",G318="Farmacéutica y dispositivos médicos",G318="Aeroespacial",G318="Química y Petroquímica",G318="Industrias metálicas básicas",G318="Logística",G318="Energía",G318="Energías limpias",G318="Papel",G318="Plástico",G318="Metalmecánica",G318="Semiconductores",G318="Electrónica"),G318,"Otros")</f>
        <v>Multisectorial</v>
      </c>
      <c r="I318" s="6" t="str">
        <f t="shared" si="17"/>
        <v/>
      </c>
      <c r="J318" s="6" t="s">
        <v>706</v>
      </c>
    </row>
    <row r="319" spans="1:10" ht="36" x14ac:dyDescent="0.25">
      <c r="A319" s="2" t="s">
        <v>707</v>
      </c>
      <c r="B319" s="12">
        <v>46145</v>
      </c>
      <c r="C319" s="12">
        <v>46148</v>
      </c>
      <c r="D319" s="10" t="s">
        <v>93</v>
      </c>
      <c r="E319" s="3" t="s">
        <v>94</v>
      </c>
      <c r="F319" s="3" t="s">
        <v>308</v>
      </c>
      <c r="G319" s="10" t="s">
        <v>346</v>
      </c>
      <c r="H319" s="6" t="str">
        <f t="shared" si="21"/>
        <v>Otros</v>
      </c>
      <c r="I319" s="6" t="str">
        <f t="shared" si="17"/>
        <v xml:space="preserve">Minería y actividades de extracción </v>
      </c>
      <c r="J319" s="6" t="s">
        <v>708</v>
      </c>
    </row>
    <row r="320" spans="1:10" ht="36" x14ac:dyDescent="0.25">
      <c r="A320" s="2" t="s">
        <v>709</v>
      </c>
      <c r="B320" s="12">
        <v>46146</v>
      </c>
      <c r="C320" s="12">
        <v>46148</v>
      </c>
      <c r="D320" s="10" t="s">
        <v>88</v>
      </c>
      <c r="E320" s="3" t="s">
        <v>100</v>
      </c>
      <c r="F320" s="3" t="s">
        <v>710</v>
      </c>
      <c r="G320" s="10" t="s">
        <v>73</v>
      </c>
      <c r="H320" s="6" t="str">
        <f t="shared" si="21"/>
        <v>Automotriz y electromovilidad</v>
      </c>
      <c r="I320" s="6" t="str">
        <f t="shared" si="17"/>
        <v/>
      </c>
      <c r="J320" s="6" t="s">
        <v>711</v>
      </c>
    </row>
    <row r="321" spans="1:10" ht="18" x14ac:dyDescent="0.25">
      <c r="A321" s="2" t="s">
        <v>712</v>
      </c>
      <c r="B321" s="12">
        <v>46146</v>
      </c>
      <c r="C321" s="12">
        <v>46149</v>
      </c>
      <c r="D321" s="10" t="s">
        <v>14</v>
      </c>
      <c r="E321" s="3" t="s">
        <v>40</v>
      </c>
      <c r="F321" s="3" t="s">
        <v>713</v>
      </c>
      <c r="G321" s="10" t="s">
        <v>76</v>
      </c>
      <c r="H321" s="6" t="str">
        <f t="shared" si="21"/>
        <v>Otros</v>
      </c>
      <c r="I321" s="6" t="str">
        <f t="shared" si="17"/>
        <v>Tecnología</v>
      </c>
      <c r="J321" s="6" t="s">
        <v>714</v>
      </c>
    </row>
    <row r="322" spans="1:10" ht="18" x14ac:dyDescent="0.25">
      <c r="A322" s="2" t="s">
        <v>712</v>
      </c>
      <c r="B322" s="12">
        <v>46146</v>
      </c>
      <c r="C322" s="12">
        <v>46149</v>
      </c>
      <c r="D322" s="10" t="s">
        <v>14</v>
      </c>
      <c r="E322" s="3" t="s">
        <v>40</v>
      </c>
      <c r="F322" s="3" t="s">
        <v>713</v>
      </c>
      <c r="G322" s="10" t="s">
        <v>49</v>
      </c>
      <c r="H322" s="6" t="str">
        <f t="shared" si="21"/>
        <v>Otros</v>
      </c>
      <c r="I322" s="6" t="str">
        <f t="shared" si="17"/>
        <v>Sustentabilidad</v>
      </c>
      <c r="J322" s="19" t="s">
        <v>714</v>
      </c>
    </row>
    <row r="323" spans="1:10" ht="36" x14ac:dyDescent="0.25">
      <c r="A323" s="2" t="s">
        <v>715</v>
      </c>
      <c r="B323" s="12">
        <v>46146</v>
      </c>
      <c r="C323" s="12">
        <v>46149</v>
      </c>
      <c r="D323" s="10" t="s">
        <v>366</v>
      </c>
      <c r="E323" s="3" t="s">
        <v>367</v>
      </c>
      <c r="F323" s="3" t="s">
        <v>368</v>
      </c>
      <c r="G323" s="10" t="s">
        <v>184</v>
      </c>
      <c r="H323" s="10" t="str">
        <f t="shared" si="21"/>
        <v>Otros</v>
      </c>
      <c r="I323" s="10" t="str">
        <f t="shared" si="17"/>
        <v>Construcción e infraestructura</v>
      </c>
      <c r="J323" s="18" t="s">
        <v>716</v>
      </c>
    </row>
    <row r="324" spans="1:10" ht="18" x14ac:dyDescent="0.25">
      <c r="A324" s="2" t="s">
        <v>717</v>
      </c>
      <c r="B324" s="12">
        <v>46147</v>
      </c>
      <c r="C324" s="12">
        <v>46150</v>
      </c>
      <c r="D324" s="10" t="s">
        <v>14</v>
      </c>
      <c r="E324" s="3" t="s">
        <v>718</v>
      </c>
      <c r="F324" s="3" t="s">
        <v>719</v>
      </c>
      <c r="G324" s="10" t="s">
        <v>23</v>
      </c>
      <c r="H324" s="6" t="str">
        <f t="shared" si="21"/>
        <v>Agroindustria</v>
      </c>
      <c r="I324" s="6" t="str">
        <f t="shared" si="17"/>
        <v/>
      </c>
      <c r="J324" s="20" t="s">
        <v>720</v>
      </c>
    </row>
    <row r="325" spans="1:10" ht="18" x14ac:dyDescent="0.25">
      <c r="A325" s="2" t="s">
        <v>717</v>
      </c>
      <c r="B325" s="12">
        <v>46147</v>
      </c>
      <c r="C325" s="12">
        <v>46150</v>
      </c>
      <c r="D325" s="10" t="s">
        <v>14</v>
      </c>
      <c r="E325" s="3" t="s">
        <v>718</v>
      </c>
      <c r="F325" s="3" t="s">
        <v>719</v>
      </c>
      <c r="G325" s="10" t="s">
        <v>25</v>
      </c>
      <c r="H325" s="6" t="str">
        <f t="shared" si="21"/>
        <v>Bienes de consumo</v>
      </c>
      <c r="I325" s="6" t="str">
        <f t="shared" si="17"/>
        <v/>
      </c>
      <c r="J325" s="20" t="s">
        <v>720</v>
      </c>
    </row>
    <row r="326" spans="1:10" ht="18" x14ac:dyDescent="0.25">
      <c r="A326" s="2" t="s">
        <v>721</v>
      </c>
      <c r="B326" s="12">
        <v>46147</v>
      </c>
      <c r="C326" s="12">
        <v>46150</v>
      </c>
      <c r="D326" s="10" t="s">
        <v>14</v>
      </c>
      <c r="E326" s="3" t="s">
        <v>718</v>
      </c>
      <c r="F326" s="3" t="s">
        <v>719</v>
      </c>
      <c r="G326" s="10" t="s">
        <v>23</v>
      </c>
      <c r="H326" s="6" t="str">
        <f t="shared" si="21"/>
        <v>Agroindustria</v>
      </c>
      <c r="I326" s="6" t="str">
        <f t="shared" ref="I326:I389" si="22">IF(H326="Otros",G326,"")</f>
        <v/>
      </c>
      <c r="J326" s="20" t="s">
        <v>722</v>
      </c>
    </row>
    <row r="327" spans="1:10" ht="18" x14ac:dyDescent="0.25">
      <c r="A327" s="2" t="s">
        <v>721</v>
      </c>
      <c r="B327" s="12">
        <v>46147</v>
      </c>
      <c r="C327" s="12">
        <v>46150</v>
      </c>
      <c r="D327" s="10" t="s">
        <v>14</v>
      </c>
      <c r="E327" s="3" t="s">
        <v>718</v>
      </c>
      <c r="F327" s="3" t="s">
        <v>719</v>
      </c>
      <c r="G327" s="10" t="s">
        <v>25</v>
      </c>
      <c r="H327" s="6" t="str">
        <f t="shared" si="21"/>
        <v>Bienes de consumo</v>
      </c>
      <c r="I327" s="6" t="str">
        <f t="shared" si="22"/>
        <v/>
      </c>
      <c r="J327" s="20" t="s">
        <v>722</v>
      </c>
    </row>
    <row r="328" spans="1:10" ht="36" x14ac:dyDescent="0.25">
      <c r="A328" s="2" t="s">
        <v>723</v>
      </c>
      <c r="B328" s="12">
        <v>46147</v>
      </c>
      <c r="C328" s="12">
        <v>46150</v>
      </c>
      <c r="D328" s="10" t="s">
        <v>14</v>
      </c>
      <c r="E328" s="3" t="s">
        <v>718</v>
      </c>
      <c r="F328" s="3" t="s">
        <v>719</v>
      </c>
      <c r="G328" s="10" t="s">
        <v>25</v>
      </c>
      <c r="H328" s="6" t="str">
        <f t="shared" si="21"/>
        <v>Bienes de consumo</v>
      </c>
      <c r="I328" s="6" t="str">
        <f t="shared" si="22"/>
        <v/>
      </c>
      <c r="J328" s="20" t="s">
        <v>724</v>
      </c>
    </row>
    <row r="329" spans="1:10" ht="36" x14ac:dyDescent="0.25">
      <c r="A329" s="2" t="s">
        <v>723</v>
      </c>
      <c r="B329" s="12">
        <v>46147</v>
      </c>
      <c r="C329" s="12">
        <v>46150</v>
      </c>
      <c r="D329" s="10" t="s">
        <v>14</v>
      </c>
      <c r="E329" s="3" t="s">
        <v>718</v>
      </c>
      <c r="F329" s="3" t="s">
        <v>719</v>
      </c>
      <c r="G329" s="10" t="s">
        <v>29</v>
      </c>
      <c r="H329" s="6" t="str">
        <f t="shared" si="21"/>
        <v>Multisectorial</v>
      </c>
      <c r="I329" s="6" t="str">
        <f t="shared" si="22"/>
        <v/>
      </c>
      <c r="J329" s="20" t="s">
        <v>724</v>
      </c>
    </row>
    <row r="330" spans="1:10" ht="36" x14ac:dyDescent="0.25">
      <c r="A330" s="2" t="s">
        <v>723</v>
      </c>
      <c r="B330" s="12">
        <v>46147</v>
      </c>
      <c r="C330" s="12">
        <v>46150</v>
      </c>
      <c r="D330" s="10" t="s">
        <v>14</v>
      </c>
      <c r="E330" s="3" t="s">
        <v>718</v>
      </c>
      <c r="F330" s="3" t="s">
        <v>719</v>
      </c>
      <c r="G330" s="10" t="s">
        <v>249</v>
      </c>
      <c r="H330" s="6" t="str">
        <f t="shared" si="21"/>
        <v>Otros</v>
      </c>
      <c r="I330" s="6" t="str">
        <f t="shared" si="22"/>
        <v>Hotelería, restaurantes y hospitalidad</v>
      </c>
      <c r="J330" s="20" t="s">
        <v>724</v>
      </c>
    </row>
    <row r="331" spans="1:10" ht="18" x14ac:dyDescent="0.25">
      <c r="A331" s="2" t="s">
        <v>725</v>
      </c>
      <c r="B331" s="12">
        <v>46147</v>
      </c>
      <c r="C331" s="12">
        <v>46149</v>
      </c>
      <c r="D331" s="10" t="s">
        <v>20</v>
      </c>
      <c r="E331" s="3" t="s">
        <v>187</v>
      </c>
      <c r="F331" s="3" t="s">
        <v>188</v>
      </c>
      <c r="G331" s="10" t="s">
        <v>125</v>
      </c>
      <c r="H331" s="6" t="str">
        <f t="shared" si="21"/>
        <v>Energía</v>
      </c>
      <c r="I331" s="6" t="str">
        <f t="shared" si="22"/>
        <v/>
      </c>
      <c r="J331" s="6" t="s">
        <v>726</v>
      </c>
    </row>
    <row r="332" spans="1:10" ht="36" x14ac:dyDescent="0.25">
      <c r="A332" s="2" t="s">
        <v>725</v>
      </c>
      <c r="B332" s="12">
        <v>46147</v>
      </c>
      <c r="C332" s="12">
        <v>46149</v>
      </c>
      <c r="D332" s="10" t="s">
        <v>20</v>
      </c>
      <c r="E332" s="3" t="s">
        <v>187</v>
      </c>
      <c r="F332" s="3" t="s">
        <v>188</v>
      </c>
      <c r="G332" s="10" t="s">
        <v>346</v>
      </c>
      <c r="H332" s="6" t="str">
        <f t="shared" si="21"/>
        <v>Otros</v>
      </c>
      <c r="I332" s="6" t="str">
        <f t="shared" si="22"/>
        <v xml:space="preserve">Minería y actividades de extracción </v>
      </c>
      <c r="J332" s="6" t="s">
        <v>726</v>
      </c>
    </row>
    <row r="333" spans="1:10" ht="18" x14ac:dyDescent="0.25">
      <c r="A333" s="2" t="s">
        <v>727</v>
      </c>
      <c r="B333" s="12">
        <v>46147</v>
      </c>
      <c r="C333" s="12">
        <v>46149</v>
      </c>
      <c r="D333" s="10" t="s">
        <v>14</v>
      </c>
      <c r="E333" s="3" t="s">
        <v>40</v>
      </c>
      <c r="F333" s="3" t="s">
        <v>193</v>
      </c>
      <c r="G333" s="10" t="s">
        <v>68</v>
      </c>
      <c r="H333" s="6" t="str">
        <f t="shared" si="21"/>
        <v>Otros</v>
      </c>
      <c r="I333" s="6" t="str">
        <f t="shared" si="22"/>
        <v>Educación</v>
      </c>
      <c r="J333" s="6" t="s">
        <v>728</v>
      </c>
    </row>
    <row r="334" spans="1:10" ht="18" x14ac:dyDescent="0.25">
      <c r="A334" s="2" t="s">
        <v>729</v>
      </c>
      <c r="B334" s="12">
        <v>46148</v>
      </c>
      <c r="C334" s="12">
        <v>46151</v>
      </c>
      <c r="D334" s="10" t="s">
        <v>20</v>
      </c>
      <c r="E334" s="3" t="s">
        <v>187</v>
      </c>
      <c r="F334" s="3" t="s">
        <v>188</v>
      </c>
      <c r="G334" s="10" t="s">
        <v>25</v>
      </c>
      <c r="H334" s="6" t="str">
        <f t="shared" si="21"/>
        <v>Bienes de consumo</v>
      </c>
      <c r="I334" s="6" t="str">
        <f t="shared" si="22"/>
        <v/>
      </c>
      <c r="J334" s="6" t="s">
        <v>730</v>
      </c>
    </row>
    <row r="335" spans="1:10" ht="18" x14ac:dyDescent="0.25">
      <c r="A335" s="2" t="s">
        <v>731</v>
      </c>
      <c r="B335" s="12">
        <v>46148</v>
      </c>
      <c r="C335" s="12">
        <v>46151</v>
      </c>
      <c r="D335" s="10" t="s">
        <v>20</v>
      </c>
      <c r="E335" s="3" t="s">
        <v>187</v>
      </c>
      <c r="F335" s="3" t="s">
        <v>188</v>
      </c>
      <c r="G335" s="10" t="s">
        <v>525</v>
      </c>
      <c r="H335" s="6" t="str">
        <f t="shared" si="21"/>
        <v>Otros</v>
      </c>
      <c r="I335" s="6" t="str">
        <f t="shared" si="22"/>
        <v>Impresión</v>
      </c>
      <c r="J335" s="6" t="s">
        <v>732</v>
      </c>
    </row>
    <row r="336" spans="1:10" ht="18" x14ac:dyDescent="0.25">
      <c r="A336" s="2" t="s">
        <v>731</v>
      </c>
      <c r="B336" s="12">
        <v>46148</v>
      </c>
      <c r="C336" s="12">
        <v>46151</v>
      </c>
      <c r="D336" s="10" t="s">
        <v>20</v>
      </c>
      <c r="E336" s="3" t="s">
        <v>187</v>
      </c>
      <c r="F336" s="3" t="s">
        <v>188</v>
      </c>
      <c r="G336" s="10" t="s">
        <v>733</v>
      </c>
      <c r="H336" s="6" t="str">
        <f t="shared" si="21"/>
        <v>Otros</v>
      </c>
      <c r="I336" s="6" t="str">
        <f t="shared" si="22"/>
        <v>Embalaje</v>
      </c>
      <c r="J336" s="6" t="s">
        <v>732</v>
      </c>
    </row>
    <row r="337" spans="1:10" ht="54" x14ac:dyDescent="0.25">
      <c r="A337" s="2" t="s">
        <v>734</v>
      </c>
      <c r="B337" s="12">
        <v>46148</v>
      </c>
      <c r="C337" s="12">
        <v>46151</v>
      </c>
      <c r="D337" s="10" t="s">
        <v>20</v>
      </c>
      <c r="E337" s="3" t="s">
        <v>187</v>
      </c>
      <c r="F337" s="3" t="s">
        <v>188</v>
      </c>
      <c r="G337" s="10" t="s">
        <v>330</v>
      </c>
      <c r="H337" s="6" t="str">
        <f t="shared" si="21"/>
        <v>Logística</v>
      </c>
      <c r="I337" s="6" t="str">
        <f t="shared" si="22"/>
        <v/>
      </c>
      <c r="J337" s="6" t="s">
        <v>735</v>
      </c>
    </row>
    <row r="338" spans="1:10" ht="18" x14ac:dyDescent="0.25">
      <c r="A338" s="2" t="s">
        <v>736</v>
      </c>
      <c r="B338" s="12">
        <v>46148</v>
      </c>
      <c r="C338" s="12">
        <v>46149</v>
      </c>
      <c r="D338" s="10" t="s">
        <v>20</v>
      </c>
      <c r="E338" s="3" t="s">
        <v>187</v>
      </c>
      <c r="F338" s="3" t="s">
        <v>188</v>
      </c>
      <c r="G338" s="10" t="s">
        <v>23</v>
      </c>
      <c r="H338" s="6" t="str">
        <f t="shared" si="21"/>
        <v>Agroindustria</v>
      </c>
      <c r="I338" s="6" t="str">
        <f t="shared" si="22"/>
        <v/>
      </c>
      <c r="J338" s="6" t="s">
        <v>737</v>
      </c>
    </row>
    <row r="339" spans="1:10" ht="36" x14ac:dyDescent="0.25">
      <c r="A339" s="2" t="s">
        <v>738</v>
      </c>
      <c r="B339" s="12">
        <v>46148</v>
      </c>
      <c r="C339" s="12">
        <v>46149</v>
      </c>
      <c r="D339" s="10" t="s">
        <v>20</v>
      </c>
      <c r="E339" s="3" t="s">
        <v>155</v>
      </c>
      <c r="F339" s="3" t="s">
        <v>155</v>
      </c>
      <c r="G339" s="10" t="s">
        <v>83</v>
      </c>
      <c r="H339" s="6" t="str">
        <f t="shared" si="21"/>
        <v>Farmacéutica y dispositivos médicos</v>
      </c>
      <c r="I339" s="6" t="str">
        <f t="shared" si="22"/>
        <v/>
      </c>
      <c r="J339" s="6" t="s">
        <v>739</v>
      </c>
    </row>
    <row r="340" spans="1:10" ht="36" x14ac:dyDescent="0.25">
      <c r="A340" s="2" t="s">
        <v>740</v>
      </c>
      <c r="B340" s="12">
        <v>46148</v>
      </c>
      <c r="C340" s="12">
        <v>46149</v>
      </c>
      <c r="D340" s="10" t="s">
        <v>228</v>
      </c>
      <c r="E340" s="3" t="s">
        <v>229</v>
      </c>
      <c r="F340" s="10" t="s">
        <v>741</v>
      </c>
      <c r="G340" s="10" t="s">
        <v>83</v>
      </c>
      <c r="H340" s="10" t="str">
        <f>IF(
 OR(
  G340="Agroindustria",
  G340="Bienes de consumo",
  G340="Multisectorial",
  G340="Textil y calzado",
  G340="Automotriz y electromovilidad",
  G340="Farmacéutica y dispositivos médicos",
  G340="Aeroespacial",
  G340="Química y Petroquímica",
  G340="Industrias metálicas básicas",
  G340="Logística",
  G340="Energía",
  G340="Energías limpias",
  G340="Papel",
  G340="Plástico",
  G340="Metalmecánica",
  G340="Semiconductores",
  G340="Electrónica"
 ),
 G340,
 "Otros"
)</f>
        <v>Farmacéutica y dispositivos médicos</v>
      </c>
      <c r="I340" s="10" t="str">
        <f t="shared" si="22"/>
        <v/>
      </c>
      <c r="J340" s="21" t="s">
        <v>742</v>
      </c>
    </row>
    <row r="341" spans="1:10" ht="36" x14ac:dyDescent="0.25">
      <c r="A341" s="2" t="s">
        <v>743</v>
      </c>
      <c r="B341" s="12">
        <v>46148</v>
      </c>
      <c r="C341" s="12">
        <v>46150</v>
      </c>
      <c r="D341" s="10" t="s">
        <v>282</v>
      </c>
      <c r="E341" s="3" t="s">
        <v>744</v>
      </c>
      <c r="F341" s="10" t="s">
        <v>745</v>
      </c>
      <c r="G341" s="10" t="s">
        <v>346</v>
      </c>
      <c r="H341" s="6" t="str">
        <f>IF(
 OR(
  G341="Agroindustria",
  G341="Bienes de consumo",
  G341="Multisectorial",
  G341="Textil y calzado",
  G341="Automotriz y electromovilidad",
  G341="Farmacéutica y dispositivos médicos",
  G341="Aeroespacial",
  G341="Química y Petroquímica",
  G341="Industrias metálicas básicas",
  G341="Logística",
  G341="Energía",
  G341="Energías limpias",
  G341="Papel",
  G341="Plástico",
  G341="Metalmecánica",
  G341="Semiconductores",
  G341="Electrónica"
 ),
 G341,
 "Otros"
)</f>
        <v>Otros</v>
      </c>
      <c r="I341" s="6" t="str">
        <f t="shared" si="22"/>
        <v xml:space="preserve">Minería y actividades de extracción </v>
      </c>
      <c r="J341" s="19" t="s">
        <v>746</v>
      </c>
    </row>
    <row r="342" spans="1:10" ht="18" x14ac:dyDescent="0.25">
      <c r="A342" s="2" t="s">
        <v>747</v>
      </c>
      <c r="B342" s="12">
        <v>46148</v>
      </c>
      <c r="C342" s="12">
        <v>46150</v>
      </c>
      <c r="D342" s="10" t="s">
        <v>20</v>
      </c>
      <c r="E342" s="3" t="s">
        <v>337</v>
      </c>
      <c r="F342" s="10" t="s">
        <v>338</v>
      </c>
      <c r="G342" s="10" t="s">
        <v>748</v>
      </c>
      <c r="H342" s="6" t="str">
        <f>IF(
 OR(
  G342="Agroindustria",
  G342="Bienes de consumo",
  G342="Multisectorial",
  G342="Textil y calzado",
  G342="Automotriz y electromovilidad",
  G342="Farmacéutica y dispositivos médicos",
  G342="Aeroespacial",
  G342="Química y Petroquímica",
  G342="Industrias metálicas básicas",
  G342="Logística",
  G342="Energía",
  G342="Energías limpias",
  G342="Papel",
  G342="Plástico",
  G342="Metalmecánica",
  G342="Semiconductores",
  G342="Electrónica"
 ),
 G342,
 "Otros"
)</f>
        <v>Otros</v>
      </c>
      <c r="I342" s="6" t="str">
        <f t="shared" si="22"/>
        <v>Electricidad</v>
      </c>
      <c r="J342" s="19" t="s">
        <v>749</v>
      </c>
    </row>
    <row r="343" spans="1:10" ht="65" x14ac:dyDescent="0.25">
      <c r="A343" s="2" t="s">
        <v>750</v>
      </c>
      <c r="B343" s="12">
        <v>46148</v>
      </c>
      <c r="C343" s="12">
        <v>46150</v>
      </c>
      <c r="D343" s="10" t="s">
        <v>20</v>
      </c>
      <c r="E343" s="3" t="s">
        <v>337</v>
      </c>
      <c r="F343" s="10" t="s">
        <v>338</v>
      </c>
      <c r="G343" s="10" t="s">
        <v>68</v>
      </c>
      <c r="H343" s="6" t="str">
        <f>IF(
 OR(
  G343="Agroindustria",
  G343="Bienes de consumo",
  G343="Multisectorial",
  G343="Textil y calzado",
  G343="Automotriz y electromovilidad",
  G343="Farmacéutica y dispositivos médicos",
  G343="Aeroespacial",
  G343="Química y Petroquímica",
  G343="Industrias metálicas básicas",
  G343="Logística",
  G343="Energía",
  G343="Energías limpias",
  G343="Papel",
  G343="Plástico",
  G343="Metalmecánica",
  G343="Semiconductores",
  G343="Electrónica"
 ),
 G343,
 "Otros"
)</f>
        <v>Otros</v>
      </c>
      <c r="I343" s="6" t="str">
        <f t="shared" si="22"/>
        <v>Educación</v>
      </c>
      <c r="J343" s="19" t="s">
        <v>751</v>
      </c>
    </row>
    <row r="344" spans="1:10" ht="36" x14ac:dyDescent="0.25">
      <c r="A344" s="2" t="s">
        <v>752</v>
      </c>
      <c r="B344" s="12">
        <v>46148</v>
      </c>
      <c r="C344" s="12">
        <v>46151</v>
      </c>
      <c r="D344" s="10" t="s">
        <v>20</v>
      </c>
      <c r="E344" s="3" t="s">
        <v>337</v>
      </c>
      <c r="F344" s="10" t="s">
        <v>531</v>
      </c>
      <c r="G344" s="10" t="s">
        <v>83</v>
      </c>
      <c r="H344" s="6" t="str">
        <f>IF(
 OR(
  G344="Agroindustria",
  G344="Bienes de consumo",
  G344="Multisectorial",
  G344="Textil y calzado",
  G344="Automotriz y electromovilidad",
  G344="Farmacéutica y dispositivos médicos",
  G344="Aeroespacial",
  G344="Química y Petroquímica",
  G344="Industrias metálicas básicas",
  G344="Logística",
  G344="Energía",
  G344="Energías limpias",
  G344="Papel",
  G344="Plástico",
  G344="Metalmecánica",
  G344="Semiconductores",
  G344="Electrónica"
 ),
 G344,
 "Otros"
)</f>
        <v>Farmacéutica y dispositivos médicos</v>
      </c>
      <c r="I344" s="6" t="str">
        <f t="shared" si="22"/>
        <v/>
      </c>
      <c r="J344" s="19" t="s">
        <v>753</v>
      </c>
    </row>
    <row r="345" spans="1:10" ht="36" x14ac:dyDescent="0.25">
      <c r="A345" s="2" t="s">
        <v>754</v>
      </c>
      <c r="B345" s="12">
        <v>46149</v>
      </c>
      <c r="C345" s="12">
        <v>46152</v>
      </c>
      <c r="D345" s="10" t="s">
        <v>181</v>
      </c>
      <c r="E345" s="3" t="s">
        <v>235</v>
      </c>
      <c r="F345" s="3" t="s">
        <v>499</v>
      </c>
      <c r="G345" s="10" t="s">
        <v>83</v>
      </c>
      <c r="H345" s="10" t="str">
        <f t="shared" ref="H345:H362" si="23">IF(OR(G345="Agroindustria",G345="Bienes de consumo",G345="Multisectorial",G345="Textil y calzado",G345="Automotriz y electromovilidad",G345="Farmacéutica y dispositivos médicos",G345="Aeroespacial",G345="Química y Petroquímica",G345="Industrias metálicas básicas",G345="Logística",G345="Energía",G345="Energías limpias",G345="Papel",G345="Plástico",G345="Metalmecánica",G345="Semiconductores",G345="Electrónica"),G345,"Otros")</f>
        <v>Farmacéutica y dispositivos médicos</v>
      </c>
      <c r="I345" s="10" t="str">
        <f t="shared" si="22"/>
        <v/>
      </c>
      <c r="J345" s="10" t="s">
        <v>755</v>
      </c>
    </row>
    <row r="346" spans="1:10" ht="18" x14ac:dyDescent="0.25">
      <c r="A346" s="2" t="s">
        <v>756</v>
      </c>
      <c r="B346" s="12">
        <v>46149</v>
      </c>
      <c r="C346" s="12">
        <v>46155</v>
      </c>
      <c r="D346" s="10" t="s">
        <v>14</v>
      </c>
      <c r="E346" s="3" t="s">
        <v>40</v>
      </c>
      <c r="F346" s="3" t="s">
        <v>432</v>
      </c>
      <c r="G346" s="10" t="s">
        <v>29</v>
      </c>
      <c r="H346" s="10" t="str">
        <f t="shared" si="23"/>
        <v>Multisectorial</v>
      </c>
      <c r="I346" s="10" t="str">
        <f t="shared" si="22"/>
        <v/>
      </c>
      <c r="J346" s="18" t="s">
        <v>757</v>
      </c>
    </row>
    <row r="347" spans="1:10" ht="18" x14ac:dyDescent="0.25">
      <c r="A347" s="2" t="s">
        <v>756</v>
      </c>
      <c r="B347" s="12">
        <v>46149</v>
      </c>
      <c r="C347" s="12">
        <v>46155</v>
      </c>
      <c r="D347" s="10" t="s">
        <v>14</v>
      </c>
      <c r="E347" s="3" t="s">
        <v>40</v>
      </c>
      <c r="F347" s="3" t="s">
        <v>432</v>
      </c>
      <c r="G347" s="10" t="s">
        <v>733</v>
      </c>
      <c r="H347" s="10" t="str">
        <f t="shared" si="23"/>
        <v>Otros</v>
      </c>
      <c r="I347" s="10" t="str">
        <f t="shared" si="22"/>
        <v>Embalaje</v>
      </c>
      <c r="J347" s="18" t="s">
        <v>757</v>
      </c>
    </row>
    <row r="348" spans="1:10" ht="36" x14ac:dyDescent="0.25">
      <c r="A348" s="2" t="s">
        <v>758</v>
      </c>
      <c r="B348" s="12">
        <v>46149</v>
      </c>
      <c r="C348" s="12">
        <v>46151</v>
      </c>
      <c r="D348" s="10" t="s">
        <v>20</v>
      </c>
      <c r="E348" s="3" t="s">
        <v>759</v>
      </c>
      <c r="F348" s="3" t="s">
        <v>760</v>
      </c>
      <c r="G348" s="10" t="s">
        <v>83</v>
      </c>
      <c r="H348" s="10" t="str">
        <f t="shared" si="23"/>
        <v>Farmacéutica y dispositivos médicos</v>
      </c>
      <c r="I348" s="10" t="str">
        <f t="shared" si="22"/>
        <v/>
      </c>
      <c r="J348" s="10" t="s">
        <v>761</v>
      </c>
    </row>
    <row r="349" spans="1:10" ht="36" x14ac:dyDescent="0.25">
      <c r="A349" s="2" t="s">
        <v>762</v>
      </c>
      <c r="B349" s="12">
        <v>46150</v>
      </c>
      <c r="C349" s="12">
        <v>46150</v>
      </c>
      <c r="D349" s="10" t="s">
        <v>93</v>
      </c>
      <c r="E349" s="3" t="s">
        <v>114</v>
      </c>
      <c r="F349" s="3" t="s">
        <v>158</v>
      </c>
      <c r="G349" s="10" t="s">
        <v>29</v>
      </c>
      <c r="H349" s="6" t="str">
        <f t="shared" si="23"/>
        <v>Multisectorial</v>
      </c>
      <c r="I349" s="6" t="str">
        <f t="shared" si="22"/>
        <v/>
      </c>
      <c r="J349" s="6" t="s">
        <v>763</v>
      </c>
    </row>
    <row r="350" spans="1:10" ht="18" x14ac:dyDescent="0.25">
      <c r="A350" s="2" t="s">
        <v>764</v>
      </c>
      <c r="B350" s="12">
        <v>46151</v>
      </c>
      <c r="C350" s="12">
        <v>46151</v>
      </c>
      <c r="D350" s="10" t="s">
        <v>20</v>
      </c>
      <c r="E350" s="3" t="s">
        <v>208</v>
      </c>
      <c r="F350" s="3" t="s">
        <v>209</v>
      </c>
      <c r="G350" s="10" t="s">
        <v>29</v>
      </c>
      <c r="H350" s="10" t="str">
        <f t="shared" si="23"/>
        <v>Multisectorial</v>
      </c>
      <c r="I350" s="10" t="str">
        <f t="shared" si="22"/>
        <v/>
      </c>
      <c r="J350" s="10" t="s">
        <v>765</v>
      </c>
    </row>
    <row r="351" spans="1:10" ht="18" x14ac:dyDescent="0.25">
      <c r="A351" s="2" t="s">
        <v>766</v>
      </c>
      <c r="B351" s="12">
        <v>46151</v>
      </c>
      <c r="C351" s="12">
        <v>46151</v>
      </c>
      <c r="D351" s="10" t="s">
        <v>20</v>
      </c>
      <c r="E351" s="3" t="s">
        <v>208</v>
      </c>
      <c r="F351" s="3" t="s">
        <v>209</v>
      </c>
      <c r="G351" s="10" t="s">
        <v>414</v>
      </c>
      <c r="H351" s="6" t="str">
        <f t="shared" si="23"/>
        <v>Otros</v>
      </c>
      <c r="I351" s="6" t="str">
        <f t="shared" si="22"/>
        <v>Fintech y finanzas</v>
      </c>
      <c r="J351" s="6" t="s">
        <v>765</v>
      </c>
    </row>
    <row r="352" spans="1:10" ht="18" x14ac:dyDescent="0.25">
      <c r="A352" s="2" t="s">
        <v>767</v>
      </c>
      <c r="B352" s="12">
        <v>46153</v>
      </c>
      <c r="C352" s="12">
        <v>46156</v>
      </c>
      <c r="D352" s="10" t="s">
        <v>14</v>
      </c>
      <c r="E352" s="3" t="s">
        <v>44</v>
      </c>
      <c r="F352" s="3" t="s">
        <v>59</v>
      </c>
      <c r="G352" s="10" t="s">
        <v>25</v>
      </c>
      <c r="H352" s="6" t="str">
        <f t="shared" si="23"/>
        <v>Bienes de consumo</v>
      </c>
      <c r="I352" s="6" t="str">
        <f t="shared" si="22"/>
        <v/>
      </c>
      <c r="J352" s="6" t="s">
        <v>768</v>
      </c>
    </row>
    <row r="353" spans="1:10" ht="18" x14ac:dyDescent="0.25">
      <c r="A353" s="2" t="s">
        <v>769</v>
      </c>
      <c r="B353" s="12">
        <v>46153</v>
      </c>
      <c r="C353" s="12">
        <v>46155</v>
      </c>
      <c r="D353" s="10" t="s">
        <v>20</v>
      </c>
      <c r="E353" s="3" t="s">
        <v>187</v>
      </c>
      <c r="F353" s="3" t="s">
        <v>188</v>
      </c>
      <c r="G353" s="10" t="s">
        <v>125</v>
      </c>
      <c r="H353" s="6" t="str">
        <f t="shared" si="23"/>
        <v>Energía</v>
      </c>
      <c r="I353" s="6" t="str">
        <f t="shared" si="22"/>
        <v/>
      </c>
      <c r="J353" s="6" t="s">
        <v>770</v>
      </c>
    </row>
    <row r="354" spans="1:10" ht="36" x14ac:dyDescent="0.25">
      <c r="A354" s="2" t="s">
        <v>769</v>
      </c>
      <c r="B354" s="12">
        <v>46153</v>
      </c>
      <c r="C354" s="12">
        <v>46155</v>
      </c>
      <c r="D354" s="10" t="s">
        <v>20</v>
      </c>
      <c r="E354" s="3" t="s">
        <v>187</v>
      </c>
      <c r="F354" s="3" t="s">
        <v>188</v>
      </c>
      <c r="G354" s="10" t="s">
        <v>346</v>
      </c>
      <c r="H354" s="6" t="str">
        <f t="shared" si="23"/>
        <v>Otros</v>
      </c>
      <c r="I354" s="6" t="str">
        <f t="shared" si="22"/>
        <v xml:space="preserve">Minería y actividades de extracción </v>
      </c>
      <c r="J354" s="6" t="s">
        <v>770</v>
      </c>
    </row>
    <row r="355" spans="1:10" ht="36" x14ac:dyDescent="0.25">
      <c r="A355" s="2" t="s">
        <v>771</v>
      </c>
      <c r="B355" s="12">
        <v>46153</v>
      </c>
      <c r="C355" s="12">
        <v>46155</v>
      </c>
      <c r="D355" s="10" t="s">
        <v>93</v>
      </c>
      <c r="E355" s="3" t="s">
        <v>114</v>
      </c>
      <c r="F355" s="3" t="s">
        <v>144</v>
      </c>
      <c r="G355" s="10" t="s">
        <v>29</v>
      </c>
      <c r="H355" s="6" t="str">
        <f t="shared" si="23"/>
        <v>Multisectorial</v>
      </c>
      <c r="I355" s="6" t="str">
        <f t="shared" si="22"/>
        <v/>
      </c>
      <c r="J355" s="6" t="s">
        <v>772</v>
      </c>
    </row>
    <row r="356" spans="1:10" ht="36" x14ac:dyDescent="0.25">
      <c r="A356" s="2" t="s">
        <v>773</v>
      </c>
      <c r="B356" s="12">
        <v>46153</v>
      </c>
      <c r="C356" s="12">
        <v>46036</v>
      </c>
      <c r="D356" s="10" t="s">
        <v>93</v>
      </c>
      <c r="E356" s="3" t="s">
        <v>94</v>
      </c>
      <c r="F356" s="3" t="s">
        <v>308</v>
      </c>
      <c r="G356" s="10" t="s">
        <v>29</v>
      </c>
      <c r="H356" s="6" t="str">
        <f t="shared" si="23"/>
        <v>Multisectorial</v>
      </c>
      <c r="I356" s="6" t="str">
        <f t="shared" si="22"/>
        <v/>
      </c>
      <c r="J356" s="6" t="s">
        <v>774</v>
      </c>
    </row>
    <row r="357" spans="1:10" ht="36" x14ac:dyDescent="0.25">
      <c r="A357" s="2" t="s">
        <v>775</v>
      </c>
      <c r="B357" s="12">
        <v>46154</v>
      </c>
      <c r="C357" s="12">
        <v>46156</v>
      </c>
      <c r="D357" s="10" t="s">
        <v>14</v>
      </c>
      <c r="E357" s="3" t="s">
        <v>35</v>
      </c>
      <c r="F357" s="3" t="s">
        <v>36</v>
      </c>
      <c r="G357" s="10" t="s">
        <v>184</v>
      </c>
      <c r="H357" s="6" t="str">
        <f t="shared" si="23"/>
        <v>Otros</v>
      </c>
      <c r="I357" s="6" t="str">
        <f t="shared" si="22"/>
        <v>Construcción e infraestructura</v>
      </c>
      <c r="J357" s="6" t="s">
        <v>776</v>
      </c>
    </row>
    <row r="358" spans="1:10" ht="18" x14ac:dyDescent="0.25">
      <c r="A358" s="2" t="s">
        <v>777</v>
      </c>
      <c r="B358" s="12">
        <v>46154</v>
      </c>
      <c r="C358" s="12">
        <v>46156</v>
      </c>
      <c r="D358" s="10" t="s">
        <v>181</v>
      </c>
      <c r="E358" s="3" t="s">
        <v>235</v>
      </c>
      <c r="F358" s="3" t="s">
        <v>499</v>
      </c>
      <c r="G358" s="10" t="s">
        <v>330</v>
      </c>
      <c r="H358" s="6" t="str">
        <f t="shared" si="23"/>
        <v>Logística</v>
      </c>
      <c r="I358" s="6" t="str">
        <f t="shared" si="22"/>
        <v/>
      </c>
      <c r="J358" s="6" t="s">
        <v>778</v>
      </c>
    </row>
    <row r="359" spans="1:10" ht="18" x14ac:dyDescent="0.25">
      <c r="A359" s="2" t="s">
        <v>779</v>
      </c>
      <c r="B359" s="12">
        <v>46154</v>
      </c>
      <c r="C359" s="12">
        <v>46157</v>
      </c>
      <c r="D359" s="10" t="s">
        <v>14</v>
      </c>
      <c r="E359" s="3" t="s">
        <v>40</v>
      </c>
      <c r="F359" s="3" t="s">
        <v>120</v>
      </c>
      <c r="G359" s="10" t="s">
        <v>780</v>
      </c>
      <c r="H359" s="6" t="str">
        <f t="shared" si="23"/>
        <v>Otros</v>
      </c>
      <c r="I359" s="6" t="str">
        <f t="shared" si="22"/>
        <v>Animales de compañía</v>
      </c>
      <c r="J359" s="6" t="s">
        <v>781</v>
      </c>
    </row>
    <row r="360" spans="1:10" ht="18" x14ac:dyDescent="0.25">
      <c r="A360" s="2" t="s">
        <v>782</v>
      </c>
      <c r="B360" s="12">
        <v>46154</v>
      </c>
      <c r="C360" s="12">
        <v>46157</v>
      </c>
      <c r="D360" s="10" t="s">
        <v>14</v>
      </c>
      <c r="E360" s="3" t="s">
        <v>355</v>
      </c>
      <c r="F360" s="3" t="s">
        <v>356</v>
      </c>
      <c r="G360" s="10" t="s">
        <v>783</v>
      </c>
      <c r="H360" s="6" t="str">
        <f t="shared" si="23"/>
        <v>Industrias metálicas básicas</v>
      </c>
      <c r="I360" s="6" t="str">
        <f t="shared" si="22"/>
        <v/>
      </c>
      <c r="J360" s="6" t="s">
        <v>784</v>
      </c>
    </row>
    <row r="361" spans="1:10" ht="18" x14ac:dyDescent="0.25">
      <c r="A361" s="2" t="s">
        <v>782</v>
      </c>
      <c r="B361" s="12">
        <v>46154</v>
      </c>
      <c r="C361" s="12">
        <v>46157</v>
      </c>
      <c r="D361" s="10" t="s">
        <v>14</v>
      </c>
      <c r="E361" s="3" t="s">
        <v>355</v>
      </c>
      <c r="F361" s="3" t="s">
        <v>356</v>
      </c>
      <c r="G361" s="10" t="s">
        <v>785</v>
      </c>
      <c r="H361" s="6" t="str">
        <f t="shared" si="23"/>
        <v>Metalmecánica</v>
      </c>
      <c r="I361" s="6" t="str">
        <f t="shared" si="22"/>
        <v/>
      </c>
      <c r="J361" s="6" t="s">
        <v>784</v>
      </c>
    </row>
    <row r="362" spans="1:10" ht="18" x14ac:dyDescent="0.25">
      <c r="A362" s="2" t="s">
        <v>782</v>
      </c>
      <c r="B362" s="12">
        <v>46154</v>
      </c>
      <c r="C362" s="12">
        <v>46157</v>
      </c>
      <c r="D362" s="10" t="s">
        <v>14</v>
      </c>
      <c r="E362" s="3" t="s">
        <v>355</v>
      </c>
      <c r="F362" s="3" t="s">
        <v>356</v>
      </c>
      <c r="G362" s="10" t="s">
        <v>29</v>
      </c>
      <c r="H362" s="6" t="str">
        <f t="shared" si="23"/>
        <v>Multisectorial</v>
      </c>
      <c r="I362" s="6" t="str">
        <f t="shared" si="22"/>
        <v/>
      </c>
      <c r="J362" s="6" t="s">
        <v>784</v>
      </c>
    </row>
    <row r="363" spans="1:10" ht="18" x14ac:dyDescent="0.25">
      <c r="A363" s="2" t="s">
        <v>786</v>
      </c>
      <c r="B363" s="12">
        <v>46154</v>
      </c>
      <c r="C363" s="12">
        <v>46156</v>
      </c>
      <c r="D363" s="10" t="s">
        <v>228</v>
      </c>
      <c r="E363" s="3" t="s">
        <v>229</v>
      </c>
      <c r="F363" s="10" t="s">
        <v>741</v>
      </c>
      <c r="G363" s="10" t="s">
        <v>787</v>
      </c>
      <c r="H363" s="6" t="str">
        <f>IF(
 OR(
  G363="Agroindustria",
  G363="Bienes de consumo",
  G363="Multisectorial",
  G363="Textil y calzado",
  G363="Automotriz y electromovilidad",
  G363="Farmacéutica y dispositivos médicos",
  G363="Aeroespacial",
  G363="Química y Petroquímica",
  G363="Industrias metálicas básicas",
  G363="Logística",
  G363="Energía",
  G363="Energías limpias",
  G363="Papel",
  G363="Plástico",
  G363="Metalmecánica",
  G363="Semiconductores",
  G363="Electrónica"
 ),
 G363,
 "Otros"
)</f>
        <v>Otros</v>
      </c>
      <c r="I363" s="6" t="str">
        <f t="shared" si="22"/>
        <v>Manufactura</v>
      </c>
      <c r="J363" s="19" t="s">
        <v>788</v>
      </c>
    </row>
    <row r="364" spans="1:10" ht="18" x14ac:dyDescent="0.25">
      <c r="A364" s="2" t="s">
        <v>789</v>
      </c>
      <c r="B364" s="12">
        <v>46155</v>
      </c>
      <c r="C364" s="12">
        <v>46157</v>
      </c>
      <c r="D364" s="10" t="s">
        <v>14</v>
      </c>
      <c r="E364" s="3" t="s">
        <v>790</v>
      </c>
      <c r="F364" s="3" t="s">
        <v>791</v>
      </c>
      <c r="G364" s="10" t="s">
        <v>29</v>
      </c>
      <c r="H364" s="6" t="str">
        <f>IF(OR(G364="Agroindustria",G364="Bienes de consumo",G364="Multisectorial",G364="Textil y calzado",G364="Automotriz y electromovilidad",G364="Farmacéutica y dispositivos médicos",G364="Aeroespacial",G364="Química y Petroquímica",G364="Industrias metálicas básicas",G364="Logística",G364="Energía",G364="Energías limpias",G364="Papel",G364="Plástico",G364="Metalmecánica",G364="Semiconductores",G364="Electrónica"),G364,"Otros")</f>
        <v>Multisectorial</v>
      </c>
      <c r="I364" s="6" t="str">
        <f t="shared" si="22"/>
        <v/>
      </c>
      <c r="J364" s="19" t="s">
        <v>792</v>
      </c>
    </row>
    <row r="365" spans="1:10" ht="18" x14ac:dyDescent="0.25">
      <c r="A365" s="2" t="s">
        <v>793</v>
      </c>
      <c r="B365" s="12">
        <v>46155</v>
      </c>
      <c r="C365" s="12">
        <v>46157</v>
      </c>
      <c r="D365" s="10" t="s">
        <v>14</v>
      </c>
      <c r="E365" s="3" t="s">
        <v>44</v>
      </c>
      <c r="F365" s="3" t="s">
        <v>794</v>
      </c>
      <c r="G365" s="10" t="s">
        <v>795</v>
      </c>
      <c r="H365" s="6" t="str">
        <f>IF(OR(G365="Agroindustria",G365="Bienes de consumo",G365="Multisectorial",G365="Textil y calzado",G365="Automotriz y electromovilidad",G365="Farmacéutica y dispositivos médicos",G365="Aeroespacial",G365="Química y Petroquímica",G365="Industrias metálicas básicas",G365="Logística",G365="Energía",G365="Energías limpias",G365="Papel",G365="Plástico",G365="Metalmecánica",G365="Semiconductores",G365="Electrónica"),G365,"Otros")</f>
        <v>Otros</v>
      </c>
      <c r="I365" s="6" t="str">
        <f t="shared" si="22"/>
        <v>Negocios</v>
      </c>
      <c r="J365" s="19" t="s">
        <v>796</v>
      </c>
    </row>
    <row r="366" spans="1:10" ht="18" x14ac:dyDescent="0.25">
      <c r="A366" s="2" t="s">
        <v>797</v>
      </c>
      <c r="B366" s="12">
        <v>46155</v>
      </c>
      <c r="C366" s="12">
        <v>46156</v>
      </c>
      <c r="D366" s="10" t="s">
        <v>14</v>
      </c>
      <c r="E366" s="3" t="s">
        <v>35</v>
      </c>
      <c r="F366" s="3" t="s">
        <v>798</v>
      </c>
      <c r="G366" s="10" t="s">
        <v>49</v>
      </c>
      <c r="H366" s="6" t="str">
        <f>IF(OR(G366="Agroindustria",G366="Bienes de consumo",G366="Multisectorial",G366="Textil y calzado",G366="Automotriz y electromovilidad",G366="Farmacéutica y dispositivos médicos",G366="Aeroespacial",G366="Química y Petroquímica",G366="Industrias metálicas básicas",G366="Logística",G366="Energía",G366="Energías limpias",G366="Papel",G366="Plástico",G366="Metalmecánica",G366="Semiconductores",G366="Electrónica"),G366,"Otros")</f>
        <v>Otros</v>
      </c>
      <c r="I366" s="6" t="str">
        <f t="shared" si="22"/>
        <v>Sustentabilidad</v>
      </c>
      <c r="J366" s="6" t="s">
        <v>799</v>
      </c>
    </row>
    <row r="367" spans="1:10" ht="36" x14ac:dyDescent="0.25">
      <c r="A367" s="2" t="s">
        <v>800</v>
      </c>
      <c r="B367" s="12">
        <v>46155</v>
      </c>
      <c r="C367" s="12" t="s">
        <v>801</v>
      </c>
      <c r="D367" s="10" t="s">
        <v>14</v>
      </c>
      <c r="E367" s="3" t="s">
        <v>35</v>
      </c>
      <c r="F367" s="3" t="s">
        <v>36</v>
      </c>
      <c r="G367" s="10" t="s">
        <v>73</v>
      </c>
      <c r="H367" s="6" t="str">
        <f>IF(OR(G367="Agroindustria",G367="Bienes de consumo",G367="Multisectorial",G367="Textil y calzado",G367="Automotriz y electromovilidad",G367="Farmacéutica y dispositivos médicos",G367="Aeroespacial",G367="Química y Petroquímica",G367="Industrias metálicas básicas",G367="Logística",G367="Energía",G367="Energías limpias",G367="Papel",G367="Plástico",G367="Metalmecánica",G367="Semiconductores",G367="Electrónica"),G367,"Otros")</f>
        <v>Automotriz y electromovilidad</v>
      </c>
      <c r="I367" s="6" t="str">
        <f t="shared" si="22"/>
        <v/>
      </c>
      <c r="J367" s="6" t="s">
        <v>802</v>
      </c>
    </row>
    <row r="368" spans="1:10" ht="18" x14ac:dyDescent="0.25">
      <c r="A368" s="2" t="s">
        <v>803</v>
      </c>
      <c r="B368" s="12">
        <v>46155</v>
      </c>
      <c r="C368" s="12">
        <v>46157</v>
      </c>
      <c r="D368" s="10" t="s">
        <v>20</v>
      </c>
      <c r="E368" s="3" t="s">
        <v>337</v>
      </c>
      <c r="F368" s="10" t="s">
        <v>338</v>
      </c>
      <c r="G368" s="10" t="s">
        <v>25</v>
      </c>
      <c r="H368" s="6" t="str">
        <f>IF(
 OR(
  G368="Agroindustria",
  G368="Bienes de consumo",
  G368="Multisectorial",
  G368="Textil y calzado",
  G368="Automotriz y electromovilidad",
  G368="Farmacéutica y dispositivos médicos",
  G368="Aeroespacial",
  G368="Química y Petroquímica",
  G368="Industrias metálicas básicas",
  G368="Logística",
  G368="Energía",
  G368="Energías limpias",
  G368="Papel",
  G368="Plástico",
  G368="Metalmecánica",
  G368="Semiconductores",
  G368="Electrónica"
 ),
 G368,
 "Otros"
)</f>
        <v>Bienes de consumo</v>
      </c>
      <c r="I368" s="6" t="str">
        <f t="shared" si="22"/>
        <v/>
      </c>
      <c r="J368" s="19" t="s">
        <v>804</v>
      </c>
    </row>
    <row r="369" spans="1:10" ht="36" x14ac:dyDescent="0.25">
      <c r="A369" s="2" t="s">
        <v>805</v>
      </c>
      <c r="B369" s="12">
        <v>46156</v>
      </c>
      <c r="C369" s="12">
        <v>46162</v>
      </c>
      <c r="D369" s="10" t="s">
        <v>93</v>
      </c>
      <c r="E369" s="3" t="s">
        <v>114</v>
      </c>
      <c r="F369" s="3" t="s">
        <v>144</v>
      </c>
      <c r="G369" s="10" t="s">
        <v>37</v>
      </c>
      <c r="H369" s="6" t="str">
        <f>IF(OR(G369="Agroindustria",G369="Bienes de consumo",G369="Multisectorial",G369="Textil y calzado",G369="Automotriz y electromovilidad",G369="Farmacéutica y dispositivos médicos",G369="Aeroespacial",G369="Química y Petroquímica",G369="Industrias metálicas básicas",G369="Logística",G369="Energía",G369="Energías limpias",G369="Papel",G369="Plástico",G369="Metalmecánica",G369="Semiconductores",G369="Electrónica"),G369,"Otros")</f>
        <v>Textil y calzado</v>
      </c>
      <c r="I369" s="6" t="str">
        <f t="shared" si="22"/>
        <v/>
      </c>
      <c r="J369" s="6" t="s">
        <v>806</v>
      </c>
    </row>
    <row r="370" spans="1:10" ht="36" x14ac:dyDescent="0.25">
      <c r="A370" s="2" t="s">
        <v>807</v>
      </c>
      <c r="B370" s="12">
        <v>46156</v>
      </c>
      <c r="C370" s="12">
        <v>46158</v>
      </c>
      <c r="D370" s="10" t="s">
        <v>228</v>
      </c>
      <c r="E370" s="3" t="s">
        <v>229</v>
      </c>
      <c r="F370" s="10" t="s">
        <v>230</v>
      </c>
      <c r="G370" s="10" t="s">
        <v>73</v>
      </c>
      <c r="H370" s="6" t="str">
        <f>IF(
 OR(
  G370="Agroindustria",
  G370="Bienes de consumo",
  G370="Multisectorial",
  G370="Textil y calzado",
  G370="Automotriz y electromovilidad",
  G370="Farmacéutica y dispositivos médicos",
  G370="Aeroespacial",
  G370="Química y Petroquímica",
  G370="Industrias metálicas básicas",
  G370="Logística",
  G370="Energía",
  G370="Energías limpias",
  G370="Papel",
  G370="Plástico",
  G370="Metalmecánica",
  G370="Semiconductores",
  G370="Electrónica"
 ),
 G370,
 "Otros"
)</f>
        <v>Automotriz y electromovilidad</v>
      </c>
      <c r="I370" s="6" t="str">
        <f t="shared" si="22"/>
        <v/>
      </c>
      <c r="J370" s="19" t="s">
        <v>808</v>
      </c>
    </row>
    <row r="371" spans="1:10" ht="54" x14ac:dyDescent="0.25">
      <c r="A371" s="2" t="s">
        <v>809</v>
      </c>
      <c r="B371" s="12">
        <v>46156</v>
      </c>
      <c r="C371" s="12">
        <v>46158</v>
      </c>
      <c r="D371" s="10" t="s">
        <v>20</v>
      </c>
      <c r="E371" s="3" t="s">
        <v>337</v>
      </c>
      <c r="F371" s="10" t="s">
        <v>531</v>
      </c>
      <c r="G371" s="10" t="s">
        <v>810</v>
      </c>
      <c r="H371" s="6" t="str">
        <f>IF(
 OR(
  G371="Agroindustria",
  G371="Bienes de consumo",
  G371="Multisectorial",
  G371="Textil y calzado",
  G371="Automotriz y electromovilidad",
  G371="Farmacéutica y dispositivos médicos",
  G371="Aeroespacial",
  G371="Química y Petroquímica",
  G371="Industrias metálicas básicas",
  G371="Logística",
  G371="Energía",
  G371="Energías limpias",
  G371="Papel",
  G371="Plástico",
  G371="Metalmecánica",
  G371="Semiconductores",
  G371="Electrónica"
 ),
 G371,
 "Otros"
)</f>
        <v>Otros</v>
      </c>
      <c r="I371" s="6" t="str">
        <f t="shared" si="22"/>
        <v>Maquinaria, Equipos, Tecnología y Productos Industriales</v>
      </c>
      <c r="J371" s="19" t="s">
        <v>811</v>
      </c>
    </row>
    <row r="372" spans="1:10" ht="36" x14ac:dyDescent="0.25">
      <c r="A372" s="2" t="s">
        <v>812</v>
      </c>
      <c r="B372" s="12">
        <v>46157</v>
      </c>
      <c r="C372" s="12">
        <v>46159</v>
      </c>
      <c r="D372" s="10" t="s">
        <v>228</v>
      </c>
      <c r="E372" s="3" t="s">
        <v>229</v>
      </c>
      <c r="F372" s="10" t="s">
        <v>417</v>
      </c>
      <c r="G372" s="10" t="s">
        <v>83</v>
      </c>
      <c r="H372" s="6" t="str">
        <f>IF(
 OR(
  G372="Agroindustria",
  G372="Bienes de consumo",
  G372="Multisectorial",
  G372="Textil y calzado",
  G372="Automotriz y electromovilidad",
  G372="Farmacéutica y dispositivos médicos",
  G372="Aeroespacial",
  G372="Química y Petroquímica",
  G372="Industrias metálicas básicas",
  G372="Logística",
  G372="Energía",
  G372="Energías limpias",
  G372="Papel",
  G372="Plástico",
  G372="Metalmecánica",
  G372="Semiconductores",
  G372="Electrónica"
 ),
 G372,
 "Otros"
)</f>
        <v>Farmacéutica y dispositivos médicos</v>
      </c>
      <c r="I372" s="6" t="str">
        <f t="shared" si="22"/>
        <v/>
      </c>
      <c r="J372" s="19" t="s">
        <v>813</v>
      </c>
    </row>
    <row r="373" spans="1:10" ht="18" x14ac:dyDescent="0.25">
      <c r="A373" s="2" t="s">
        <v>814</v>
      </c>
      <c r="B373" s="12">
        <v>46160</v>
      </c>
      <c r="C373" s="12">
        <v>46162</v>
      </c>
      <c r="D373" s="10" t="s">
        <v>20</v>
      </c>
      <c r="E373" s="3" t="s">
        <v>484</v>
      </c>
      <c r="F373" s="3" t="s">
        <v>485</v>
      </c>
      <c r="G373" s="10" t="s">
        <v>23</v>
      </c>
      <c r="H373" s="6" t="str">
        <f>IF(OR(G373="Agroindustria",G373="Bienes de consumo",G373="Multisectorial",G373="Textil y calzado",G373="Automotriz y electromovilidad",G373="Farmacéutica y dispositivos médicos",G373="Aeroespacial",G373="Química y Petroquímica",G373="Industrias metálicas básicas",G373="Logística",G373="Energía",G373="Energías limpias",G373="Papel",G373="Plástico",G373="Metalmecánica",G373="Semiconductores",G373="Electrónica"),G373,"Otros")</f>
        <v>Agroindustria</v>
      </c>
      <c r="I373" s="6" t="str">
        <f t="shared" si="22"/>
        <v/>
      </c>
      <c r="J373" s="20" t="s">
        <v>815</v>
      </c>
    </row>
    <row r="374" spans="1:10" ht="54" x14ac:dyDescent="0.25">
      <c r="A374" s="2" t="s">
        <v>816</v>
      </c>
      <c r="B374" s="12">
        <v>46160</v>
      </c>
      <c r="C374" s="12">
        <v>46163</v>
      </c>
      <c r="D374" s="10" t="s">
        <v>14</v>
      </c>
      <c r="E374" s="3" t="s">
        <v>300</v>
      </c>
      <c r="F374" s="3" t="s">
        <v>301</v>
      </c>
      <c r="G374" s="10" t="s">
        <v>73</v>
      </c>
      <c r="H374" s="6" t="str">
        <f>IF(OR(G374="Agroindustria",G374="Bienes de consumo",G374="Multisectorial",G374="Textil y calzado",G374="Automotriz y electromovilidad",G374="Farmacéutica y dispositivos médicos",G374="Aeroespacial",G374="Química y Petroquímica",G374="Industrias metálicas básicas",G374="Logística",G374="Energía",G374="Energías limpias",G374="Papel",G374="Plástico",G374="Metalmecánica",G374="Semiconductores",G374="Electrónica"),G374,"Otros")</f>
        <v>Automotriz y electromovilidad</v>
      </c>
      <c r="I374" s="6" t="str">
        <f t="shared" si="22"/>
        <v/>
      </c>
      <c r="J374" s="6" t="s">
        <v>817</v>
      </c>
    </row>
    <row r="375" spans="1:10" ht="18" x14ac:dyDescent="0.25">
      <c r="A375" s="2" t="s">
        <v>818</v>
      </c>
      <c r="B375" s="12">
        <v>46160</v>
      </c>
      <c r="C375" s="12">
        <v>46162</v>
      </c>
      <c r="D375" s="10" t="s">
        <v>14</v>
      </c>
      <c r="E375" s="3" t="s">
        <v>35</v>
      </c>
      <c r="F375" s="3" t="s">
        <v>36</v>
      </c>
      <c r="G375" s="10" t="s">
        <v>23</v>
      </c>
      <c r="H375" s="6" t="str">
        <f>IF(OR(G375="Agroindustria",G375="Bienes de consumo",G375="Multisectorial",G375="Textil y calzado",G375="Automotriz y electromovilidad",G375="Farmacéutica y dispositivos médicos",G375="Aeroespacial",G375="Química y Petroquímica",G375="Industrias metálicas básicas",G375="Logística",G375="Energía",G375="Energías limpias",G375="Papel",G375="Plástico",G375="Metalmecánica",G375="Semiconductores",G375="Electrónica"),G375,"Otros")</f>
        <v>Agroindustria</v>
      </c>
      <c r="I375" s="6" t="str">
        <f t="shared" si="22"/>
        <v/>
      </c>
      <c r="J375" s="6" t="s">
        <v>819</v>
      </c>
    </row>
    <row r="376" spans="1:10" ht="18" x14ac:dyDescent="0.25">
      <c r="A376" s="2" t="s">
        <v>820</v>
      </c>
      <c r="B376" s="12">
        <v>46160</v>
      </c>
      <c r="C376" s="12">
        <v>46163</v>
      </c>
      <c r="D376" s="10" t="s">
        <v>228</v>
      </c>
      <c r="E376" s="3" t="s">
        <v>229</v>
      </c>
      <c r="F376" s="10" t="s">
        <v>821</v>
      </c>
      <c r="G376" s="10" t="s">
        <v>125</v>
      </c>
      <c r="H376" s="6" t="str">
        <f>IF(
 OR(
  G376="Agroindustria",
  G376="Bienes de consumo",
  G376="Multisectorial",
  G376="Textil y calzado",
  G376="Automotriz y electromovilidad",
  G376="Farmacéutica y dispositivos médicos",
  G376="Aeroespacial",
  G376="Química y Petroquímica",
  G376="Industrias metálicas básicas",
  G376="Logística",
  G376="Energía",
  G376="Energías limpias",
  G376="Papel",
  G376="Plástico",
  G376="Metalmecánica",
  G376="Semiconductores",
  G376="Electrónica"
 ),
 G376,
 "Otros"
)</f>
        <v>Energía</v>
      </c>
      <c r="I376" s="6" t="str">
        <f t="shared" si="22"/>
        <v/>
      </c>
      <c r="J376" s="19" t="s">
        <v>822</v>
      </c>
    </row>
    <row r="377" spans="1:10" ht="36" x14ac:dyDescent="0.25">
      <c r="A377" s="2" t="s">
        <v>823</v>
      </c>
      <c r="B377" s="12">
        <v>46161</v>
      </c>
      <c r="C377" s="12">
        <v>46162</v>
      </c>
      <c r="D377" s="10" t="s">
        <v>14</v>
      </c>
      <c r="E377" s="3" t="s">
        <v>15</v>
      </c>
      <c r="F377" s="3" t="s">
        <v>16</v>
      </c>
      <c r="G377" s="10" t="s">
        <v>23</v>
      </c>
      <c r="H377" s="6" t="str">
        <f t="shared" ref="H377:H382" si="24">IF(OR(G377="Agroindustria",G377="Bienes de consumo",G377="Multisectorial",G377="Textil y calzado",G377="Automotriz y electromovilidad",G377="Farmacéutica y dispositivos médicos",G377="Aeroespacial",G377="Química y Petroquímica",G377="Industrias metálicas básicas",G377="Logística",G377="Energía",G377="Energías limpias",G377="Papel",G377="Plástico",G377="Metalmecánica",G377="Semiconductores",G377="Electrónica"),G377,"Otros")</f>
        <v>Agroindustria</v>
      </c>
      <c r="I377" s="6" t="str">
        <f t="shared" si="22"/>
        <v/>
      </c>
      <c r="J377" s="6" t="s">
        <v>824</v>
      </c>
    </row>
    <row r="378" spans="1:10" ht="36" x14ac:dyDescent="0.25">
      <c r="A378" s="2" t="s">
        <v>823</v>
      </c>
      <c r="B378" s="12">
        <v>46161</v>
      </c>
      <c r="C378" s="12">
        <v>46162</v>
      </c>
      <c r="D378" s="10" t="s">
        <v>14</v>
      </c>
      <c r="E378" s="3" t="s">
        <v>15</v>
      </c>
      <c r="F378" s="3" t="s">
        <v>16</v>
      </c>
      <c r="G378" s="10" t="s">
        <v>25</v>
      </c>
      <c r="H378" s="6" t="str">
        <f t="shared" si="24"/>
        <v>Bienes de consumo</v>
      </c>
      <c r="I378" s="6" t="str">
        <f t="shared" si="22"/>
        <v/>
      </c>
      <c r="J378" s="6" t="s">
        <v>824</v>
      </c>
    </row>
    <row r="379" spans="1:10" ht="36" x14ac:dyDescent="0.25">
      <c r="A379" s="2" t="s">
        <v>825</v>
      </c>
      <c r="B379" s="12">
        <v>46161</v>
      </c>
      <c r="C379" s="12">
        <v>46162</v>
      </c>
      <c r="D379" s="10" t="s">
        <v>20</v>
      </c>
      <c r="E379" s="3" t="s">
        <v>208</v>
      </c>
      <c r="F379" s="3" t="s">
        <v>209</v>
      </c>
      <c r="G379" s="10" t="s">
        <v>125</v>
      </c>
      <c r="H379" s="6" t="str">
        <f t="shared" si="24"/>
        <v>Energía</v>
      </c>
      <c r="I379" s="6" t="str">
        <f t="shared" si="22"/>
        <v/>
      </c>
      <c r="J379" s="6" t="s">
        <v>826</v>
      </c>
    </row>
    <row r="380" spans="1:10" ht="36" x14ac:dyDescent="0.25">
      <c r="A380" s="2" t="s">
        <v>825</v>
      </c>
      <c r="B380" s="12">
        <v>46161</v>
      </c>
      <c r="C380" s="12">
        <v>46162</v>
      </c>
      <c r="D380" s="10" t="s">
        <v>20</v>
      </c>
      <c r="E380" s="3" t="s">
        <v>208</v>
      </c>
      <c r="F380" s="3" t="s">
        <v>209</v>
      </c>
      <c r="G380" s="10" t="s">
        <v>49</v>
      </c>
      <c r="H380" s="6" t="str">
        <f t="shared" si="24"/>
        <v>Otros</v>
      </c>
      <c r="I380" s="6" t="str">
        <f t="shared" si="22"/>
        <v>Sustentabilidad</v>
      </c>
      <c r="J380" s="6" t="s">
        <v>826</v>
      </c>
    </row>
    <row r="381" spans="1:10" ht="36" x14ac:dyDescent="0.25">
      <c r="A381" s="2" t="s">
        <v>827</v>
      </c>
      <c r="B381" s="12">
        <v>46161</v>
      </c>
      <c r="C381" s="12">
        <v>46163</v>
      </c>
      <c r="D381" s="10" t="s">
        <v>93</v>
      </c>
      <c r="E381" s="3" t="s">
        <v>114</v>
      </c>
      <c r="F381" s="3" t="s">
        <v>152</v>
      </c>
      <c r="G381" s="10" t="s">
        <v>125</v>
      </c>
      <c r="H381" s="6" t="str">
        <f t="shared" si="24"/>
        <v>Energía</v>
      </c>
      <c r="I381" s="6" t="str">
        <f t="shared" si="22"/>
        <v/>
      </c>
      <c r="J381" s="6" t="s">
        <v>828</v>
      </c>
    </row>
    <row r="382" spans="1:10" ht="18" x14ac:dyDescent="0.25">
      <c r="A382" s="2" t="s">
        <v>829</v>
      </c>
      <c r="B382" s="12">
        <v>46161</v>
      </c>
      <c r="C382" s="12">
        <v>46163</v>
      </c>
      <c r="D382" s="10" t="s">
        <v>14</v>
      </c>
      <c r="E382" s="3" t="s">
        <v>40</v>
      </c>
      <c r="F382" s="3" t="s">
        <v>41</v>
      </c>
      <c r="G382" s="10" t="s">
        <v>17</v>
      </c>
      <c r="H382" s="6" t="str">
        <f t="shared" si="24"/>
        <v>Otros</v>
      </c>
      <c r="I382" s="6" t="str">
        <f t="shared" si="22"/>
        <v>Turismo</v>
      </c>
      <c r="J382" s="19" t="s">
        <v>830</v>
      </c>
    </row>
    <row r="383" spans="1:10" ht="36" x14ac:dyDescent="0.25">
      <c r="A383" s="2" t="s">
        <v>831</v>
      </c>
      <c r="B383" s="12">
        <v>46161</v>
      </c>
      <c r="C383" s="12">
        <v>46163</v>
      </c>
      <c r="D383" s="10" t="s">
        <v>228</v>
      </c>
      <c r="E383" s="3" t="s">
        <v>229</v>
      </c>
      <c r="F383" s="10" t="s">
        <v>411</v>
      </c>
      <c r="G383" s="10" t="s">
        <v>83</v>
      </c>
      <c r="H383" s="6" t="str">
        <f>IF(
 OR(
  G383="Agroindustria",
  G383="Bienes de consumo",
  G383="Multisectorial",
  G383="Textil y calzado",
  G383="Automotriz y electromovilidad",
  G383="Farmacéutica y dispositivos médicos",
  G383="Aeroespacial",
  G383="Química y Petroquímica",
  G383="Industrias metálicas básicas",
  G383="Logística",
  G383="Energía",
  G383="Energías limpias",
  G383="Papel",
  G383="Plástico",
  G383="Metalmecánica",
  G383="Semiconductores",
  G383="Electrónica"
 ),
 G383,
 "Otros"
)</f>
        <v>Farmacéutica y dispositivos médicos</v>
      </c>
      <c r="I383" s="6" t="str">
        <f t="shared" si="22"/>
        <v/>
      </c>
      <c r="J383" s="19" t="s">
        <v>832</v>
      </c>
    </row>
    <row r="384" spans="1:10" ht="36" x14ac:dyDescent="0.25">
      <c r="A384" s="2" t="s">
        <v>833</v>
      </c>
      <c r="B384" s="12">
        <v>46162</v>
      </c>
      <c r="C384" s="12">
        <v>46164</v>
      </c>
      <c r="D384" s="10" t="s">
        <v>20</v>
      </c>
      <c r="E384" s="3" t="s">
        <v>187</v>
      </c>
      <c r="F384" s="3" t="s">
        <v>188</v>
      </c>
      <c r="G384" s="10" t="s">
        <v>73</v>
      </c>
      <c r="H384" s="10" t="str">
        <f>IF(OR(G384="Agroindustria",G384="Bienes de consumo",G384="Multisectorial",G384="Textil y calzado",G384="Automotriz y electromovilidad",G384="Farmacéutica y dispositivos médicos",G384="Aeroespacial",G384="Química y Petroquímica",G384="Industrias metálicas básicas",G384="Logística",G384="Energía",G384="Energías limpias",G384="Papel",G384="Plástico",G384="Metalmecánica",G384="Semiconductores",G384="Electrónica"),G384,"Otros")</f>
        <v>Automotriz y electromovilidad</v>
      </c>
      <c r="I384" s="10" t="str">
        <f t="shared" si="22"/>
        <v/>
      </c>
      <c r="J384" s="10" t="s">
        <v>834</v>
      </c>
    </row>
    <row r="385" spans="1:10" ht="36" x14ac:dyDescent="0.25">
      <c r="A385" s="2" t="s">
        <v>835</v>
      </c>
      <c r="B385" s="12">
        <v>46162</v>
      </c>
      <c r="C385" s="12">
        <v>46164</v>
      </c>
      <c r="D385" s="10" t="s">
        <v>20</v>
      </c>
      <c r="E385" s="3" t="s">
        <v>187</v>
      </c>
      <c r="F385" s="3" t="s">
        <v>188</v>
      </c>
      <c r="G385" s="10" t="s">
        <v>73</v>
      </c>
      <c r="H385" s="6" t="str">
        <f>IF(OR(G385="Agroindustria",G385="Bienes de consumo",G385="Multisectorial",G385="Textil y calzado",G385="Automotriz y electromovilidad",G385="Farmacéutica y dispositivos médicos",G385="Aeroespacial",G385="Química y Petroquímica",G385="Industrias metálicas básicas",G385="Logística",G385="Energía",G385="Energías limpias",G385="Papel",G385="Plástico",G385="Metalmecánica",G385="Semiconductores",G385="Electrónica"),G385,"Otros")</f>
        <v>Automotriz y electromovilidad</v>
      </c>
      <c r="I385" s="6" t="str">
        <f t="shared" si="22"/>
        <v/>
      </c>
      <c r="J385" s="6" t="s">
        <v>836</v>
      </c>
    </row>
    <row r="386" spans="1:10" ht="54" x14ac:dyDescent="0.25">
      <c r="A386" s="2" t="s">
        <v>837</v>
      </c>
      <c r="B386" s="12">
        <v>46162</v>
      </c>
      <c r="C386" s="12">
        <v>46164</v>
      </c>
      <c r="D386" s="10" t="s">
        <v>20</v>
      </c>
      <c r="E386" s="3" t="s">
        <v>187</v>
      </c>
      <c r="F386" s="3" t="s">
        <v>188</v>
      </c>
      <c r="G386" s="10" t="s">
        <v>73</v>
      </c>
      <c r="H386" s="10" t="str">
        <f>IF(OR(G386="Agroindustria",G386="Bienes de consumo",G386="Multisectorial",G386="Textil y calzado",G386="Automotriz y electromovilidad",G386="Farmacéutica y dispositivos médicos",G386="Aeroespacial",G386="Química y Petroquímica",G386="Industrias metálicas básicas",G386="Logística",G386="Energía",G386="Energías limpias",G386="Papel",G386="Plástico",G386="Metalmecánica",G386="Semiconductores",G386="Electrónica"),G386,"Otros")</f>
        <v>Automotriz y electromovilidad</v>
      </c>
      <c r="I386" s="10" t="str">
        <f t="shared" si="22"/>
        <v/>
      </c>
      <c r="J386" s="10" t="s">
        <v>838</v>
      </c>
    </row>
    <row r="387" spans="1:10" ht="18" x14ac:dyDescent="0.25">
      <c r="A387" s="2" t="s">
        <v>839</v>
      </c>
      <c r="B387" s="12">
        <v>46162</v>
      </c>
      <c r="C387" s="12">
        <v>46164</v>
      </c>
      <c r="D387" s="10" t="s">
        <v>20</v>
      </c>
      <c r="E387" s="3" t="s">
        <v>155</v>
      </c>
      <c r="F387" s="3" t="s">
        <v>155</v>
      </c>
      <c r="G387" s="10" t="s">
        <v>539</v>
      </c>
      <c r="H387" s="6" t="str">
        <f>IF(OR(G387="Agroindustria",G387="Bienes de consumo",G387="Multisectorial",G387="Textil y calzado",G387="Automotriz y electromovilidad",G387="Farmacéutica y dispositivos médicos",G387="Aeroespacial",G387="Química y Petroquímica",G387="Industrias metálicas básicas",G387="Logística",G387="Energía",G387="Energías limpias",G387="Papel",G387="Plástico",G387="Metalmecánica",G387="Semiconductores",G387="Electrónica"),G387,"Otros")</f>
        <v>Otros</v>
      </c>
      <c r="I387" s="6" t="str">
        <f t="shared" si="22"/>
        <v>Startups y emprendimiento</v>
      </c>
      <c r="J387" s="6" t="s">
        <v>840</v>
      </c>
    </row>
    <row r="388" spans="1:10" ht="18" x14ac:dyDescent="0.25">
      <c r="A388" s="2" t="s">
        <v>839</v>
      </c>
      <c r="B388" s="12">
        <v>46162</v>
      </c>
      <c r="C388" s="12">
        <v>46164</v>
      </c>
      <c r="D388" s="10" t="s">
        <v>20</v>
      </c>
      <c r="E388" s="3" t="s">
        <v>155</v>
      </c>
      <c r="F388" s="3" t="s">
        <v>155</v>
      </c>
      <c r="G388" s="10" t="s">
        <v>841</v>
      </c>
      <c r="H388" s="6" t="str">
        <f>IF(OR(G388="Agroindustria",G388="Bienes de consumo",G388="Multisectorial",G388="Textil y calzado",G388="Automotriz y electromovilidad",G388="Farmacéutica y dispositivos médicos",G388="Aeroespacial",G388="Química y Petroquímica",G388="Industrias metálicas básicas",G388="Logística",G388="Energía",G388="Energías limpias",G388="Papel",G388="Plástico",G388="Metalmecánica",G388="Semiconductores",G388="Electrónica"),G388,"Otros")</f>
        <v>Electrónica</v>
      </c>
      <c r="I388" s="6" t="str">
        <f t="shared" si="22"/>
        <v/>
      </c>
      <c r="J388" s="6" t="s">
        <v>840</v>
      </c>
    </row>
    <row r="389" spans="1:10" ht="18" x14ac:dyDescent="0.25">
      <c r="A389" s="2" t="s">
        <v>842</v>
      </c>
      <c r="B389" s="12">
        <v>46162</v>
      </c>
      <c r="C389" s="12">
        <v>46163</v>
      </c>
      <c r="D389" s="10" t="s">
        <v>282</v>
      </c>
      <c r="E389" s="3" t="s">
        <v>744</v>
      </c>
      <c r="F389" s="10" t="s">
        <v>843</v>
      </c>
      <c r="G389" s="10" t="s">
        <v>76</v>
      </c>
      <c r="H389" s="6" t="str">
        <f>IF(
 OR(
  G389="Agroindustria",
  G389="Bienes de consumo",
  G389="Multisectorial",
  G389="Textil y calzado",
  G389="Automotriz y electromovilidad",
  G389="Farmacéutica y dispositivos médicos",
  G389="Aeroespacial",
  G389="Química y Petroquímica",
  G389="Industrias metálicas básicas",
  G389="Logística",
  G389="Energía",
  G389="Energías limpias",
  G389="Papel",
  G389="Plástico",
  G389="Metalmecánica",
  G389="Semiconductores",
  G389="Electrónica"
 ),
 G389,
 "Otros"
)</f>
        <v>Otros</v>
      </c>
      <c r="I389" s="6" t="str">
        <f t="shared" si="22"/>
        <v>Tecnología</v>
      </c>
      <c r="J389" s="19" t="s">
        <v>844</v>
      </c>
    </row>
    <row r="390" spans="1:10" ht="36" x14ac:dyDescent="0.25">
      <c r="A390" s="2" t="s">
        <v>845</v>
      </c>
      <c r="B390" s="12">
        <v>46162</v>
      </c>
      <c r="C390" s="12">
        <v>46165</v>
      </c>
      <c r="D390" s="10" t="s">
        <v>20</v>
      </c>
      <c r="E390" s="3" t="s">
        <v>337</v>
      </c>
      <c r="F390" s="10" t="s">
        <v>531</v>
      </c>
      <c r="G390" s="10" t="s">
        <v>167</v>
      </c>
      <c r="H390" s="6" t="str">
        <f>IF(
 OR(
  G390="Agroindustria",
  G390="Bienes de consumo",
  G390="Multisectorial",
  G390="Textil y calzado",
  G390="Automotriz y electromovilidad",
  G390="Farmacéutica y dispositivos médicos",
  G390="Aeroespacial",
  G390="Química y Petroquímica",
  G390="Industrias metálicas básicas",
  G390="Logística",
  G390="Energía",
  G390="Energías limpias",
  G390="Papel",
  G390="Plástico",
  G390="Metalmecánica",
  G390="Semiconductores",
  G390="Electrónica"
 ),
 G390,
 "Otros"
)</f>
        <v>Química y petroquímica</v>
      </c>
      <c r="I390" s="6" t="str">
        <f t="shared" ref="I390:I453" si="25">IF(H390="Otros",G390,"")</f>
        <v/>
      </c>
      <c r="J390" s="19" t="s">
        <v>846</v>
      </c>
    </row>
    <row r="391" spans="1:10" ht="18" x14ac:dyDescent="0.25">
      <c r="A391" s="2" t="s">
        <v>847</v>
      </c>
      <c r="B391" s="12">
        <v>46163</v>
      </c>
      <c r="C391" s="12">
        <v>46165</v>
      </c>
      <c r="D391" s="10" t="s">
        <v>20</v>
      </c>
      <c r="E391" s="3" t="s">
        <v>208</v>
      </c>
      <c r="F391" s="3" t="s">
        <v>209</v>
      </c>
      <c r="G391" s="10" t="s">
        <v>25</v>
      </c>
      <c r="H391" s="6" t="str">
        <f>IF(OR(G391="Agroindustria",G391="Bienes de consumo",G391="Multisectorial",G391="Textil y calzado",G391="Automotriz y electromovilidad",G391="Farmacéutica y dispositivos médicos",G391="Aeroespacial",G391="Química y Petroquímica",G391="Industrias metálicas básicas",G391="Logística",G391="Energía",G391="Energías limpias",G391="Papel",G391="Plástico",G391="Metalmecánica",G391="Semiconductores",G391="Electrónica"),G391,"Otros")</f>
        <v>Bienes de consumo</v>
      </c>
      <c r="I391" s="6" t="str">
        <f t="shared" si="25"/>
        <v/>
      </c>
      <c r="J391" s="6" t="s">
        <v>848</v>
      </c>
    </row>
    <row r="392" spans="1:10" ht="36" x14ac:dyDescent="0.25">
      <c r="A392" s="2" t="s">
        <v>849</v>
      </c>
      <c r="B392" s="12">
        <v>46163</v>
      </c>
      <c r="C392" s="12">
        <v>46166</v>
      </c>
      <c r="D392" s="10" t="s">
        <v>20</v>
      </c>
      <c r="E392" s="3" t="s">
        <v>337</v>
      </c>
      <c r="F392" s="10" t="s">
        <v>338</v>
      </c>
      <c r="G392" s="10" t="s">
        <v>73</v>
      </c>
      <c r="H392" s="6" t="str">
        <f>IF(
 OR(
  G392="Agroindustria",
  G392="Bienes de consumo",
  G392="Multisectorial",
  G392="Textil y calzado",
  G392="Automotriz y electromovilidad",
  G392="Farmacéutica y dispositivos médicos",
  G392="Aeroespacial",
  G392="Química y Petroquímica",
  G392="Industrias metálicas básicas",
  G392="Logística",
  G392="Energía",
  G392="Energías limpias",
  G392="Papel",
  G392="Plástico",
  G392="Metalmecánica",
  G392="Semiconductores",
  G392="Electrónica"
 ),
 G392,
 "Otros"
)</f>
        <v>Automotriz y electromovilidad</v>
      </c>
      <c r="I392" s="6" t="str">
        <f t="shared" si="25"/>
        <v/>
      </c>
      <c r="J392" s="19" t="s">
        <v>850</v>
      </c>
    </row>
    <row r="393" spans="1:10" ht="36" x14ac:dyDescent="0.25">
      <c r="A393" s="2" t="s">
        <v>851</v>
      </c>
      <c r="B393" s="12">
        <v>46163</v>
      </c>
      <c r="C393" s="12">
        <v>46166</v>
      </c>
      <c r="D393" s="10" t="s">
        <v>20</v>
      </c>
      <c r="E393" s="3" t="s">
        <v>337</v>
      </c>
      <c r="F393" s="10" t="s">
        <v>338</v>
      </c>
      <c r="G393" s="10" t="s">
        <v>184</v>
      </c>
      <c r="H393" s="6" t="str">
        <f>IF(
 OR(
  G393="Agroindustria",
  G393="Bienes de consumo",
  G393="Multisectorial",
  G393="Textil y calzado",
  G393="Automotriz y electromovilidad",
  G393="Farmacéutica y dispositivos médicos",
  G393="Aeroespacial",
  G393="Química y Petroquímica",
  G393="Industrias metálicas básicas",
  G393="Logística",
  G393="Energía",
  G393="Energías limpias",
  G393="Papel",
  G393="Plástico",
  G393="Metalmecánica",
  G393="Semiconductores",
  G393="Electrónica"
 ),
 G393,
 "Otros"
)</f>
        <v>Otros</v>
      </c>
      <c r="I393" s="6" t="str">
        <f t="shared" si="25"/>
        <v>Construcción e infraestructura</v>
      </c>
      <c r="J393" s="19" t="s">
        <v>852</v>
      </c>
    </row>
    <row r="394" spans="1:10" ht="18" x14ac:dyDescent="0.25">
      <c r="A394" s="2" t="s">
        <v>853</v>
      </c>
      <c r="B394" s="12">
        <v>46164</v>
      </c>
      <c r="C394" s="12">
        <v>46165</v>
      </c>
      <c r="D394" s="10" t="s">
        <v>20</v>
      </c>
      <c r="E394" s="3" t="s">
        <v>208</v>
      </c>
      <c r="F394" s="3" t="s">
        <v>209</v>
      </c>
      <c r="G394" s="10" t="s">
        <v>539</v>
      </c>
      <c r="H394" s="6" t="str">
        <f>IF(OR(G394="Agroindustria",G394="Bienes de consumo",G394="Multisectorial",G394="Textil y calzado",G394="Automotriz y electromovilidad",G394="Farmacéutica y dispositivos médicos",G394="Aeroespacial",G394="Química y Petroquímica",G394="Industrias metálicas básicas",G394="Logística",G394="Energía",G394="Energías limpias",G394="Papel",G394="Plástico",G394="Metalmecánica",G394="Semiconductores",G394="Electrónica"),G394,"Otros")</f>
        <v>Otros</v>
      </c>
      <c r="I394" s="6" t="str">
        <f t="shared" si="25"/>
        <v>Startups y emprendimiento</v>
      </c>
      <c r="J394" s="6" t="s">
        <v>854</v>
      </c>
    </row>
    <row r="395" spans="1:10" ht="36" x14ac:dyDescent="0.25">
      <c r="A395" s="2" t="s">
        <v>855</v>
      </c>
      <c r="B395" s="12">
        <v>46167</v>
      </c>
      <c r="C395" s="12">
        <v>46169</v>
      </c>
      <c r="D395" s="10" t="s">
        <v>228</v>
      </c>
      <c r="E395" s="3" t="s">
        <v>229</v>
      </c>
      <c r="F395" s="10" t="s">
        <v>417</v>
      </c>
      <c r="G395" s="10" t="s">
        <v>249</v>
      </c>
      <c r="H395" s="6" t="str">
        <f>IF(
 OR(
  G395="Agroindustria",
  G395="Bienes de consumo",
  G395="Multisectorial",
  G395="Textil y calzado",
  G395="Automotriz y electromovilidad",
  G395="Farmacéutica y dispositivos médicos",
  G395="Aeroespacial",
  G395="Química y Petroquímica",
  G395="Industrias metálicas básicas",
  G395="Logística",
  G395="Energía",
  G395="Energías limpias",
  G395="Papel",
  G395="Plástico",
  G395="Metalmecánica",
  G395="Semiconductores",
  G395="Electrónica"
 ),
 G395,
 "Otros"
)</f>
        <v>Otros</v>
      </c>
      <c r="I395" s="6" t="str">
        <f t="shared" si="25"/>
        <v>Hotelería, restaurantes y hospitalidad</v>
      </c>
      <c r="J395" s="19" t="s">
        <v>856</v>
      </c>
    </row>
    <row r="396" spans="1:10" ht="36" x14ac:dyDescent="0.25">
      <c r="A396" s="2" t="s">
        <v>857</v>
      </c>
      <c r="B396" s="12">
        <v>46167</v>
      </c>
      <c r="C396" s="12">
        <v>46169</v>
      </c>
      <c r="D396" s="10" t="s">
        <v>228</v>
      </c>
      <c r="E396" s="3" t="s">
        <v>229</v>
      </c>
      <c r="F396" s="10" t="s">
        <v>417</v>
      </c>
      <c r="G396" s="10" t="s">
        <v>249</v>
      </c>
      <c r="H396" s="6" t="str">
        <f>IF(
 OR(
  G396="Agroindustria",
  G396="Bienes de consumo",
  G396="Multisectorial",
  G396="Textil y calzado",
  G396="Automotriz y electromovilidad",
  G396="Farmacéutica y dispositivos médicos",
  G396="Aeroespacial",
  G396="Química y Petroquímica",
  G396="Industrias metálicas básicas",
  G396="Logística",
  G396="Energía",
  G396="Energías limpias",
  G396="Papel",
  G396="Plástico",
  G396="Metalmecánica",
  G396="Semiconductores",
  G396="Electrónica"
 ),
 G396,
 "Otros"
)</f>
        <v>Otros</v>
      </c>
      <c r="I396" s="6" t="str">
        <f t="shared" si="25"/>
        <v>Hotelería, restaurantes y hospitalidad</v>
      </c>
      <c r="J396" s="19" t="s">
        <v>858</v>
      </c>
    </row>
    <row r="397" spans="1:10" ht="18" x14ac:dyDescent="0.25">
      <c r="A397" s="2" t="s">
        <v>859</v>
      </c>
      <c r="B397" s="12">
        <v>46168</v>
      </c>
      <c r="C397" s="12">
        <v>46169</v>
      </c>
      <c r="D397" s="10" t="s">
        <v>14</v>
      </c>
      <c r="E397" s="3" t="s">
        <v>134</v>
      </c>
      <c r="F397" s="3" t="s">
        <v>135</v>
      </c>
      <c r="G397" s="10" t="s">
        <v>386</v>
      </c>
      <c r="H397" s="6" t="str">
        <f>IF(OR(G397="Agroindustria",G397="Bienes de consumo",G397="Multisectorial",G397="Textil y calzado",G397="Automotriz y electromovilidad",G397="Farmacéutica y dispositivos médicos",G397="Aeroespacial",G397="Química y Petroquímica",G397="Industrias metálicas básicas",G397="Logística",G397="Energía",G397="Energías limpias",G397="Papel",G397="Plástico",G397="Metalmecánica",G397="Semiconductores",G397="Electrónica"),G397,"Otros")</f>
        <v>Otros</v>
      </c>
      <c r="I397" s="6" t="str">
        <f t="shared" si="25"/>
        <v>Videojuegos</v>
      </c>
      <c r="J397" s="6" t="s">
        <v>860</v>
      </c>
    </row>
    <row r="398" spans="1:10" ht="18" x14ac:dyDescent="0.25">
      <c r="A398" s="2" t="s">
        <v>861</v>
      </c>
      <c r="B398" s="12">
        <v>46168</v>
      </c>
      <c r="C398" s="12">
        <v>46170</v>
      </c>
      <c r="D398" s="10" t="s">
        <v>20</v>
      </c>
      <c r="E398" s="3" t="s">
        <v>484</v>
      </c>
      <c r="F398" s="3" t="s">
        <v>485</v>
      </c>
      <c r="G398" s="10" t="s">
        <v>17</v>
      </c>
      <c r="H398" s="6" t="str">
        <f>IF(OR(G398="Agroindustria",G398="Bienes de consumo",G398="Multisectorial",G398="Textil y calzado",G398="Automotriz y electromovilidad",G398="Farmacéutica y dispositivos médicos",G398="Aeroespacial",G398="Química y Petroquímica",G398="Industrias metálicas básicas",G398="Logística",G398="Energía",G398="Energías limpias",G398="Papel",G398="Plástico",G398="Metalmecánica",G398="Semiconductores",G398="Electrónica"),G398,"Otros")</f>
        <v>Otros</v>
      </c>
      <c r="I398" s="6" t="str">
        <f t="shared" si="25"/>
        <v>Turismo</v>
      </c>
      <c r="J398" s="20" t="s">
        <v>862</v>
      </c>
    </row>
    <row r="399" spans="1:10" ht="18" x14ac:dyDescent="0.25">
      <c r="A399" s="2" t="s">
        <v>863</v>
      </c>
      <c r="B399" s="12">
        <v>46168</v>
      </c>
      <c r="C399" s="12">
        <v>46170</v>
      </c>
      <c r="D399" s="10" t="s">
        <v>228</v>
      </c>
      <c r="E399" s="3" t="s">
        <v>229</v>
      </c>
      <c r="F399" s="10" t="s">
        <v>411</v>
      </c>
      <c r="G399" s="10" t="s">
        <v>864</v>
      </c>
      <c r="H399" s="6" t="str">
        <f>IF(
 OR(
  G399="Agroindustria",
  G399="Bienes de consumo",
  G399="Multisectorial",
  G399="Textil y calzado",
  G399="Automotriz y electromovilidad",
  G399="Farmacéutica y dispositivos médicos",
  G399="Aeroespacial",
  G399="Química y Petroquímica",
  G399="Industrias metálicas básicas",
  G399="Logística",
  G399="Energía",
  G399="Energías limpias",
  G399="Papel",
  G399="Plástico",
  G399="Metalmecánica",
  G399="Semiconductores",
  G399="Electrónica"
 ),
 G399,
 "Otros"
)</f>
        <v>Otros</v>
      </c>
      <c r="I399" s="6" t="str">
        <f t="shared" si="25"/>
        <v>Seguridad y Ciberseguridad</v>
      </c>
      <c r="J399" s="19" t="s">
        <v>865</v>
      </c>
    </row>
    <row r="400" spans="1:10" ht="18" x14ac:dyDescent="0.25">
      <c r="A400" s="2" t="s">
        <v>866</v>
      </c>
      <c r="B400" s="12">
        <v>46168</v>
      </c>
      <c r="C400" s="12">
        <v>46170</v>
      </c>
      <c r="D400" s="10" t="s">
        <v>228</v>
      </c>
      <c r="E400" s="3" t="s">
        <v>229</v>
      </c>
      <c r="F400" s="10" t="s">
        <v>741</v>
      </c>
      <c r="G400" s="10" t="s">
        <v>420</v>
      </c>
      <c r="H400" s="6" t="str">
        <f>IF(
 OR(
  G400="Agroindustria",
  G400="Bienes de consumo",
  G400="Multisectorial",
  G400="Textil y calzado",
  G400="Automotriz y electromovilidad",
  G400="Farmacéutica y dispositivos médicos",
  G400="Aeroespacial",
  G400="Química y Petroquímica",
  G400="Industrias metálicas básicas",
  G400="Logística",
  G400="Energía",
  G400="Energías limpias",
  G400="Papel",
  G400="Plástico",
  G400="Metalmecánica",
  G400="Semiconductores",
  G400="Electrónica"
 ),
 G400,
 "Otros"
)</f>
        <v>Energías limpias</v>
      </c>
      <c r="I400" s="6" t="str">
        <f t="shared" si="25"/>
        <v/>
      </c>
      <c r="J400" s="19" t="s">
        <v>867</v>
      </c>
    </row>
    <row r="401" spans="1:10" ht="36" x14ac:dyDescent="0.25">
      <c r="A401" s="2" t="s">
        <v>868</v>
      </c>
      <c r="B401" s="12">
        <v>46169</v>
      </c>
      <c r="C401" s="12">
        <v>46171</v>
      </c>
      <c r="D401" s="10" t="s">
        <v>20</v>
      </c>
      <c r="E401" s="3" t="s">
        <v>71</v>
      </c>
      <c r="F401" s="3" t="s">
        <v>161</v>
      </c>
      <c r="G401" s="10" t="s">
        <v>869</v>
      </c>
      <c r="H401" s="6" t="str">
        <f>IF(OR(G401="Agroindustria",G401="Bienes de consumo",G401="Multisectorial",G401="Textil y calzado",G401="Automotriz y electromovilidad",G401="Farmacéutica y dispositivos médicos",G401="Aeroespacial",G401="Química y Petroquímica",G401="Industrias metálicas básicas",G401="Logística",G401="Energía",G401="Energías limpias",G401="Papel",G401="Plástico",G401="Metalmecánica",G401="Semiconductores",G401="Electrónica"),G401,"Otros")</f>
        <v>Otros</v>
      </c>
      <c r="I401" s="6" t="str">
        <f t="shared" si="25"/>
        <v>Ferroviaria</v>
      </c>
      <c r="J401" s="6" t="s">
        <v>870</v>
      </c>
    </row>
    <row r="402" spans="1:10" ht="18" x14ac:dyDescent="0.25">
      <c r="A402" s="2" t="s">
        <v>871</v>
      </c>
      <c r="B402" s="12">
        <v>46169</v>
      </c>
      <c r="C402" s="12">
        <v>46171</v>
      </c>
      <c r="D402" s="10" t="s">
        <v>20</v>
      </c>
      <c r="E402" s="3" t="s">
        <v>71</v>
      </c>
      <c r="F402" s="3" t="s">
        <v>72</v>
      </c>
      <c r="G402" s="10" t="s">
        <v>25</v>
      </c>
      <c r="H402" s="6" t="str">
        <f>IF(OR(G402="Agroindustria",G402="Bienes de consumo",G402="Multisectorial",G402="Textil y calzado",G402="Automotriz y electromovilidad",G402="Farmacéutica y dispositivos médicos",G402="Aeroespacial",G402="Química y Petroquímica",G402="Industrias metálicas básicas",G402="Logística",G402="Energía",G402="Energías limpias",G402="Papel",G402="Plástico",G402="Metalmecánica",G402="Semiconductores",G402="Electrónica"),G402,"Otros")</f>
        <v>Bienes de consumo</v>
      </c>
      <c r="I402" s="6" t="str">
        <f t="shared" si="25"/>
        <v/>
      </c>
      <c r="J402" s="6" t="s">
        <v>872</v>
      </c>
    </row>
    <row r="403" spans="1:10" ht="18" x14ac:dyDescent="0.25">
      <c r="A403" s="2" t="s">
        <v>871</v>
      </c>
      <c r="B403" s="12">
        <v>46169</v>
      </c>
      <c r="C403" s="12">
        <v>46171</v>
      </c>
      <c r="D403" s="10" t="s">
        <v>20</v>
      </c>
      <c r="E403" s="3" t="s">
        <v>71</v>
      </c>
      <c r="F403" s="3" t="s">
        <v>72</v>
      </c>
      <c r="G403" s="10" t="s">
        <v>23</v>
      </c>
      <c r="H403" s="6" t="str">
        <f>IF(OR(G403="Agroindustria",G403="Bienes de consumo",G403="Multisectorial",G403="Textil y calzado",G403="Automotriz y electromovilidad",G403="Farmacéutica y dispositivos médicos",G403="Aeroespacial",G403="Química y Petroquímica",G403="Industrias metálicas básicas",G403="Logística",G403="Energía",G403="Energías limpias",G403="Papel",G403="Plástico",G403="Metalmecánica",G403="Semiconductores",G403="Electrónica"),G403,"Otros")</f>
        <v>Agroindustria</v>
      </c>
      <c r="I403" s="6" t="str">
        <f t="shared" si="25"/>
        <v/>
      </c>
      <c r="J403" s="6" t="s">
        <v>872</v>
      </c>
    </row>
    <row r="404" spans="1:10" ht="18" x14ac:dyDescent="0.25">
      <c r="A404" s="2" t="s">
        <v>873</v>
      </c>
      <c r="B404" s="12">
        <v>46169</v>
      </c>
      <c r="C404" s="12">
        <v>46171</v>
      </c>
      <c r="D404" s="10" t="s">
        <v>20</v>
      </c>
      <c r="E404" s="3" t="s">
        <v>337</v>
      </c>
      <c r="F404" s="10" t="s">
        <v>338</v>
      </c>
      <c r="G404" s="10" t="s">
        <v>23</v>
      </c>
      <c r="H404" s="6" t="str">
        <f>IF(
 OR(
  G404="Agroindustria",
  G404="Bienes de consumo",
  G404="Multisectorial",
  G404="Textil y calzado",
  G404="Automotriz y electromovilidad",
  G404="Farmacéutica y dispositivos médicos",
  G404="Aeroespacial",
  G404="Química y Petroquímica",
  G404="Industrias metálicas básicas",
  G404="Logística",
  G404="Energía",
  G404="Energías limpias",
  G404="Papel",
  G404="Plástico",
  G404="Metalmecánica",
  G404="Semiconductores",
  G404="Electrónica"
 ),
 G404,
 "Otros"
)</f>
        <v>Agroindustria</v>
      </c>
      <c r="I404" s="6" t="str">
        <f t="shared" si="25"/>
        <v/>
      </c>
      <c r="J404" s="19" t="s">
        <v>874</v>
      </c>
    </row>
    <row r="405" spans="1:10" ht="18" x14ac:dyDescent="0.25">
      <c r="A405" s="2" t="s">
        <v>875</v>
      </c>
      <c r="B405" s="12">
        <v>46170</v>
      </c>
      <c r="C405" s="12">
        <v>46173</v>
      </c>
      <c r="D405" s="10" t="s">
        <v>20</v>
      </c>
      <c r="E405" s="3" t="s">
        <v>337</v>
      </c>
      <c r="F405" s="10" t="s">
        <v>531</v>
      </c>
      <c r="G405" s="10" t="s">
        <v>23</v>
      </c>
      <c r="H405" s="6" t="str">
        <f>IF(
 OR(
  G405="Agroindustria",
  G405="Bienes de consumo",
  G405="Multisectorial",
  G405="Textil y calzado",
  G405="Automotriz y electromovilidad",
  G405="Farmacéutica y dispositivos médicos",
  G405="Aeroespacial",
  G405="Química y Petroquímica",
  G405="Industrias metálicas básicas",
  G405="Logística",
  G405="Energía",
  G405="Energías limpias",
  G405="Papel",
  G405="Plástico",
  G405="Metalmecánica",
  G405="Semiconductores",
  G405="Electrónica"
 ),
 G405,
 "Otros"
)</f>
        <v>Agroindustria</v>
      </c>
      <c r="I405" s="6" t="str">
        <f t="shared" si="25"/>
        <v/>
      </c>
      <c r="J405" s="19" t="s">
        <v>876</v>
      </c>
    </row>
    <row r="406" spans="1:10" ht="36" x14ac:dyDescent="0.25">
      <c r="A406" s="2" t="s">
        <v>877</v>
      </c>
      <c r="B406" s="12">
        <v>46171</v>
      </c>
      <c r="C406" s="12">
        <v>46173</v>
      </c>
      <c r="D406" s="10" t="s">
        <v>14</v>
      </c>
      <c r="E406" s="3" t="s">
        <v>333</v>
      </c>
      <c r="F406" s="3" t="s">
        <v>878</v>
      </c>
      <c r="G406" s="10" t="s">
        <v>73</v>
      </c>
      <c r="H406" s="6" t="str">
        <f>IF(OR(G406="Agroindustria",G406="Bienes de consumo",G406="Multisectorial",G406="Textil y calzado",G406="Automotriz y electromovilidad",G406="Farmacéutica y dispositivos médicos",G406="Aeroespacial",G406="Química y Petroquímica",G406="Industrias metálicas básicas",G406="Logística",G406="Energía",G406="Energías limpias",G406="Papel",G406="Plástico",G406="Metalmecánica",G406="Semiconductores",G406="Electrónica"),G406,"Otros")</f>
        <v>Automotriz y electromovilidad</v>
      </c>
      <c r="I406" s="6" t="str">
        <f t="shared" si="25"/>
        <v/>
      </c>
      <c r="J406" s="6" t="s">
        <v>879</v>
      </c>
    </row>
    <row r="407" spans="1:10" ht="18" x14ac:dyDescent="0.25">
      <c r="A407" s="2" t="s">
        <v>880</v>
      </c>
      <c r="B407" s="12">
        <v>46171</v>
      </c>
      <c r="C407" s="12">
        <v>46172</v>
      </c>
      <c r="D407" s="10" t="s">
        <v>228</v>
      </c>
      <c r="E407" s="3" t="s">
        <v>229</v>
      </c>
      <c r="F407" s="10" t="s">
        <v>417</v>
      </c>
      <c r="G407" s="10" t="s">
        <v>25</v>
      </c>
      <c r="H407" s="6" t="str">
        <f>IF(
 OR(
  G407="Agroindustria",
  G407="Bienes de consumo",
  G407="Multisectorial",
  G407="Textil y calzado",
  G407="Automotriz y electromovilidad",
  G407="Farmacéutica y dispositivos médicos",
  G407="Aeroespacial",
  G407="Química y Petroquímica",
  G407="Industrias metálicas básicas",
  G407="Logística",
  G407="Energía",
  G407="Energías limpias",
  G407="Papel",
  G407="Plástico",
  G407="Metalmecánica",
  G407="Semiconductores",
  G407="Electrónica"
 ),
 G407,
 "Otros"
)</f>
        <v>Bienes de consumo</v>
      </c>
      <c r="I407" s="6" t="str">
        <f t="shared" si="25"/>
        <v/>
      </c>
      <c r="J407" s="19" t="s">
        <v>881</v>
      </c>
    </row>
    <row r="408" spans="1:10" ht="18" x14ac:dyDescent="0.25">
      <c r="A408" s="2" t="s">
        <v>882</v>
      </c>
      <c r="B408" s="12">
        <v>46172</v>
      </c>
      <c r="C408" s="12">
        <v>46173</v>
      </c>
      <c r="D408" s="10" t="s">
        <v>228</v>
      </c>
      <c r="E408" s="3" t="s">
        <v>229</v>
      </c>
      <c r="F408" s="10" t="s">
        <v>417</v>
      </c>
      <c r="G408" s="10" t="s">
        <v>539</v>
      </c>
      <c r="H408" s="10" t="str">
        <f>IF(
 OR(
  G408="Agroindustria",
  G408="Bienes de consumo",
  G408="Multisectorial",
  G408="Textil y calzado",
  G408="Automotriz y electromovilidad",
  G408="Farmacéutica y dispositivos médicos",
  G408="Aeroespacial",
  G408="Química y Petroquímica",
  G408="Industrias metálicas básicas",
  G408="Logística",
  G408="Energía",
  G408="Energías limpias",
  G408="Papel",
  G408="Plástico",
  G408="Metalmecánica",
  G408="Semiconductores",
  G408="Electrónica"
 ),
 G408,
 "Otros"
)</f>
        <v>Otros</v>
      </c>
      <c r="I408" s="10" t="str">
        <f t="shared" si="25"/>
        <v>Startups y emprendimiento</v>
      </c>
      <c r="J408" s="21" t="s">
        <v>883</v>
      </c>
    </row>
    <row r="409" spans="1:10" ht="18" x14ac:dyDescent="0.25">
      <c r="A409" s="2" t="s">
        <v>884</v>
      </c>
      <c r="B409" s="12">
        <v>46174</v>
      </c>
      <c r="C409" s="12">
        <v>46176</v>
      </c>
      <c r="D409" s="10" t="s">
        <v>14</v>
      </c>
      <c r="E409" s="3" t="s">
        <v>718</v>
      </c>
      <c r="F409" s="3" t="s">
        <v>719</v>
      </c>
      <c r="G409" s="10" t="s">
        <v>167</v>
      </c>
      <c r="H409" s="6" t="str">
        <f t="shared" ref="H409:H414" si="26">IF(OR(G409="Agroindustria",G409="Bienes de consumo",G409="Multisectorial",G409="Textil y calzado",G409="Automotriz y electromovilidad",G409="Farmacéutica y dispositivos médicos",G409="Aeroespacial",G409="Química y Petroquímica",G409="Industrias metálicas básicas",G409="Logística",G409="Energía",G409="Energías limpias",G409="Papel",G409="Plástico",G409="Metalmecánica",G409="Semiconductores",G409="Electrónica"),G409,"Otros")</f>
        <v>Química y petroquímica</v>
      </c>
      <c r="I409" s="6" t="str">
        <f t="shared" si="25"/>
        <v/>
      </c>
      <c r="J409" s="20" t="s">
        <v>885</v>
      </c>
    </row>
    <row r="410" spans="1:10" ht="18" x14ac:dyDescent="0.25">
      <c r="A410" s="2" t="s">
        <v>884</v>
      </c>
      <c r="B410" s="12">
        <v>46174</v>
      </c>
      <c r="C410" s="12">
        <v>46176</v>
      </c>
      <c r="D410" s="10" t="s">
        <v>14</v>
      </c>
      <c r="E410" s="3" t="s">
        <v>718</v>
      </c>
      <c r="F410" s="3" t="s">
        <v>719</v>
      </c>
      <c r="G410" s="10" t="s">
        <v>167</v>
      </c>
      <c r="H410" s="6" t="str">
        <f t="shared" si="26"/>
        <v>Química y petroquímica</v>
      </c>
      <c r="I410" s="6" t="str">
        <f t="shared" si="25"/>
        <v/>
      </c>
      <c r="J410" s="20" t="s">
        <v>885</v>
      </c>
    </row>
    <row r="411" spans="1:10" ht="18" x14ac:dyDescent="0.25">
      <c r="A411" s="2" t="s">
        <v>886</v>
      </c>
      <c r="B411" s="12">
        <v>46174</v>
      </c>
      <c r="C411" s="12">
        <v>46176</v>
      </c>
      <c r="D411" s="10" t="s">
        <v>14</v>
      </c>
      <c r="E411" s="3" t="s">
        <v>718</v>
      </c>
      <c r="F411" s="3" t="s">
        <v>719</v>
      </c>
      <c r="G411" s="10" t="s">
        <v>49</v>
      </c>
      <c r="H411" s="6" t="str">
        <f t="shared" si="26"/>
        <v>Otros</v>
      </c>
      <c r="I411" s="6" t="str">
        <f t="shared" si="25"/>
        <v>Sustentabilidad</v>
      </c>
      <c r="J411" s="20" t="s">
        <v>887</v>
      </c>
    </row>
    <row r="412" spans="1:10" ht="18" x14ac:dyDescent="0.25">
      <c r="A412" s="2" t="s">
        <v>888</v>
      </c>
      <c r="B412" s="12">
        <v>46174</v>
      </c>
      <c r="C412" s="12">
        <v>46175</v>
      </c>
      <c r="D412" s="10" t="s">
        <v>14</v>
      </c>
      <c r="E412" s="3" t="s">
        <v>718</v>
      </c>
      <c r="F412" s="3" t="s">
        <v>719</v>
      </c>
      <c r="G412" s="10" t="s">
        <v>125</v>
      </c>
      <c r="H412" s="6" t="str">
        <f t="shared" si="26"/>
        <v>Energía</v>
      </c>
      <c r="I412" s="6" t="str">
        <f t="shared" si="25"/>
        <v/>
      </c>
      <c r="J412" s="20" t="s">
        <v>889</v>
      </c>
    </row>
    <row r="413" spans="1:10" ht="18" x14ac:dyDescent="0.25">
      <c r="A413" s="2" t="s">
        <v>890</v>
      </c>
      <c r="B413" s="12">
        <v>46174</v>
      </c>
      <c r="C413" s="12">
        <v>46178</v>
      </c>
      <c r="D413" s="10" t="s">
        <v>14</v>
      </c>
      <c r="E413" s="3" t="s">
        <v>686</v>
      </c>
      <c r="F413" s="3" t="s">
        <v>687</v>
      </c>
      <c r="G413" s="10" t="s">
        <v>125</v>
      </c>
      <c r="H413" s="6" t="str">
        <f t="shared" si="26"/>
        <v>Energía</v>
      </c>
      <c r="I413" s="6" t="str">
        <f t="shared" si="25"/>
        <v/>
      </c>
      <c r="J413" s="6" t="s">
        <v>891</v>
      </c>
    </row>
    <row r="414" spans="1:10" ht="36" x14ac:dyDescent="0.25">
      <c r="A414" s="2" t="s">
        <v>892</v>
      </c>
      <c r="B414" s="12">
        <v>46174</v>
      </c>
      <c r="C414" s="12">
        <v>46176</v>
      </c>
      <c r="D414" s="10" t="s">
        <v>14</v>
      </c>
      <c r="E414" s="3" t="s">
        <v>718</v>
      </c>
      <c r="F414" s="3" t="s">
        <v>719</v>
      </c>
      <c r="G414" s="10" t="s">
        <v>330</v>
      </c>
      <c r="H414" s="6" t="str">
        <f t="shared" si="26"/>
        <v>Logística</v>
      </c>
      <c r="I414" s="6" t="str">
        <f t="shared" si="25"/>
        <v/>
      </c>
      <c r="J414" s="20" t="s">
        <v>893</v>
      </c>
    </row>
    <row r="415" spans="1:10" ht="18" x14ac:dyDescent="0.25">
      <c r="A415" s="2" t="s">
        <v>894</v>
      </c>
      <c r="B415" s="12">
        <v>46174</v>
      </c>
      <c r="C415" s="12">
        <v>46177</v>
      </c>
      <c r="D415" s="10" t="s">
        <v>228</v>
      </c>
      <c r="E415" s="3" t="s">
        <v>229</v>
      </c>
      <c r="F415" s="10" t="s">
        <v>821</v>
      </c>
      <c r="G415" s="10" t="s">
        <v>23</v>
      </c>
      <c r="H415" s="6" t="str">
        <f>IF(
 OR(
  G415="Agroindustria",
  G415="Bienes de consumo",
  G415="Multisectorial",
  G415="Textil y calzado",
  G415="Automotriz y electromovilidad",
  G415="Farmacéutica y dispositivos médicos",
  G415="Aeroespacial",
  G415="Química y Petroquímica",
  G415="Industrias metálicas básicas",
  G415="Logística",
  G415="Energía",
  G415="Energías limpias",
  G415="Papel",
  G415="Plástico",
  G415="Metalmecánica",
  G415="Semiconductores",
  G415="Electrónica"
 ),
 G415,
 "Otros"
)</f>
        <v>Agroindustria</v>
      </c>
      <c r="I415" s="6" t="str">
        <f t="shared" si="25"/>
        <v/>
      </c>
      <c r="J415" s="19" t="s">
        <v>895</v>
      </c>
    </row>
    <row r="416" spans="1:10" ht="18" x14ac:dyDescent="0.25">
      <c r="A416" s="2" t="s">
        <v>896</v>
      </c>
      <c r="B416" s="12">
        <v>46175</v>
      </c>
      <c r="C416" s="12">
        <v>46178</v>
      </c>
      <c r="D416" s="10" t="s">
        <v>20</v>
      </c>
      <c r="E416" s="3" t="s">
        <v>71</v>
      </c>
      <c r="F416" s="3" t="s">
        <v>72</v>
      </c>
      <c r="G416" s="10" t="s">
        <v>23</v>
      </c>
      <c r="H416" s="6" t="str">
        <f t="shared" ref="H416:H429" si="27">IF(OR(G416="Agroindustria",G416="Bienes de consumo",G416="Multisectorial",G416="Textil y calzado",G416="Automotriz y electromovilidad",G416="Farmacéutica y dispositivos médicos",G416="Aeroespacial",G416="Química y Petroquímica",G416="Industrias metálicas básicas",G416="Logística",G416="Energía",G416="Energías limpias",G416="Papel",G416="Plástico",G416="Metalmecánica",G416="Semiconductores",G416="Electrónica"),G416,"Otros")</f>
        <v>Agroindustria</v>
      </c>
      <c r="I416" s="6" t="str">
        <f t="shared" si="25"/>
        <v/>
      </c>
      <c r="J416" s="6" t="s">
        <v>897</v>
      </c>
    </row>
    <row r="417" spans="1:10" ht="18" x14ac:dyDescent="0.25">
      <c r="A417" s="2" t="s">
        <v>896</v>
      </c>
      <c r="B417" s="12">
        <v>46175</v>
      </c>
      <c r="C417" s="12">
        <v>46178</v>
      </c>
      <c r="D417" s="10" t="s">
        <v>20</v>
      </c>
      <c r="E417" s="3" t="s">
        <v>71</v>
      </c>
      <c r="F417" s="3" t="s">
        <v>72</v>
      </c>
      <c r="G417" s="10" t="s">
        <v>25</v>
      </c>
      <c r="H417" s="6" t="str">
        <f t="shared" si="27"/>
        <v>Bienes de consumo</v>
      </c>
      <c r="I417" s="6" t="str">
        <f t="shared" si="25"/>
        <v/>
      </c>
      <c r="J417" s="6" t="s">
        <v>897</v>
      </c>
    </row>
    <row r="418" spans="1:10" ht="36" x14ac:dyDescent="0.25">
      <c r="A418" s="2" t="s">
        <v>898</v>
      </c>
      <c r="B418" s="12">
        <v>46175</v>
      </c>
      <c r="C418" s="12">
        <v>46176</v>
      </c>
      <c r="D418" s="10" t="s">
        <v>93</v>
      </c>
      <c r="E418" s="3" t="s">
        <v>94</v>
      </c>
      <c r="F418" s="3" t="s">
        <v>95</v>
      </c>
      <c r="G418" s="10" t="s">
        <v>29</v>
      </c>
      <c r="H418" s="6" t="str">
        <f t="shared" si="27"/>
        <v>Multisectorial</v>
      </c>
      <c r="I418" s="6" t="str">
        <f t="shared" si="25"/>
        <v/>
      </c>
      <c r="J418" s="6" t="s">
        <v>899</v>
      </c>
    </row>
    <row r="419" spans="1:10" ht="36" x14ac:dyDescent="0.25">
      <c r="A419" s="2" t="s">
        <v>898</v>
      </c>
      <c r="B419" s="12">
        <v>46175</v>
      </c>
      <c r="C419" s="12">
        <v>46176</v>
      </c>
      <c r="D419" s="10" t="s">
        <v>93</v>
      </c>
      <c r="E419" s="3" t="s">
        <v>94</v>
      </c>
      <c r="F419" s="3" t="s">
        <v>95</v>
      </c>
      <c r="G419" s="10" t="s">
        <v>25</v>
      </c>
      <c r="H419" s="6" t="str">
        <f t="shared" si="27"/>
        <v>Bienes de consumo</v>
      </c>
      <c r="I419" s="6" t="str">
        <f t="shared" si="25"/>
        <v/>
      </c>
      <c r="J419" s="6" t="s">
        <v>899</v>
      </c>
    </row>
    <row r="420" spans="1:10" ht="36" x14ac:dyDescent="0.25">
      <c r="A420" s="2" t="s">
        <v>898</v>
      </c>
      <c r="B420" s="12">
        <v>46175</v>
      </c>
      <c r="C420" s="12">
        <v>46176</v>
      </c>
      <c r="D420" s="10" t="s">
        <v>93</v>
      </c>
      <c r="E420" s="3" t="s">
        <v>94</v>
      </c>
      <c r="F420" s="3" t="s">
        <v>95</v>
      </c>
      <c r="G420" s="10" t="s">
        <v>23</v>
      </c>
      <c r="H420" s="6" t="str">
        <f t="shared" si="27"/>
        <v>Agroindustria</v>
      </c>
      <c r="I420" s="6" t="str">
        <f t="shared" si="25"/>
        <v/>
      </c>
      <c r="J420" s="6" t="s">
        <v>899</v>
      </c>
    </row>
    <row r="421" spans="1:10" ht="36" x14ac:dyDescent="0.25">
      <c r="A421" s="2" t="s">
        <v>898</v>
      </c>
      <c r="B421" s="12">
        <v>46175</v>
      </c>
      <c r="C421" s="12">
        <v>46176</v>
      </c>
      <c r="D421" s="10" t="s">
        <v>93</v>
      </c>
      <c r="E421" s="3" t="s">
        <v>94</v>
      </c>
      <c r="F421" s="3" t="s">
        <v>95</v>
      </c>
      <c r="G421" s="10" t="s">
        <v>37</v>
      </c>
      <c r="H421" s="6" t="str">
        <f t="shared" si="27"/>
        <v>Textil y calzado</v>
      </c>
      <c r="I421" s="6" t="str">
        <f t="shared" si="25"/>
        <v/>
      </c>
      <c r="J421" s="6" t="s">
        <v>899</v>
      </c>
    </row>
    <row r="422" spans="1:10" ht="36" x14ac:dyDescent="0.25">
      <c r="A422" s="2" t="s">
        <v>898</v>
      </c>
      <c r="B422" s="12">
        <v>46175</v>
      </c>
      <c r="C422" s="12">
        <v>46176</v>
      </c>
      <c r="D422" s="10" t="s">
        <v>93</v>
      </c>
      <c r="E422" s="3" t="s">
        <v>94</v>
      </c>
      <c r="F422" s="3" t="s">
        <v>95</v>
      </c>
      <c r="G422" s="10" t="s">
        <v>900</v>
      </c>
      <c r="H422" s="6" t="str">
        <f t="shared" si="27"/>
        <v>Otros</v>
      </c>
      <c r="I422" s="6" t="str">
        <f t="shared" si="25"/>
        <v>Minorista</v>
      </c>
      <c r="J422" s="6" t="s">
        <v>899</v>
      </c>
    </row>
    <row r="423" spans="1:10" ht="18" x14ac:dyDescent="0.25">
      <c r="A423" s="2" t="s">
        <v>901</v>
      </c>
      <c r="B423" s="12">
        <v>46176</v>
      </c>
      <c r="C423" s="12">
        <v>46178</v>
      </c>
      <c r="D423" s="10" t="s">
        <v>20</v>
      </c>
      <c r="E423" s="3" t="s">
        <v>155</v>
      </c>
      <c r="F423" s="3" t="s">
        <v>155</v>
      </c>
      <c r="G423" s="10" t="s">
        <v>23</v>
      </c>
      <c r="H423" s="6" t="str">
        <f t="shared" si="27"/>
        <v>Agroindustria</v>
      </c>
      <c r="I423" s="6" t="str">
        <f t="shared" si="25"/>
        <v/>
      </c>
      <c r="J423" s="6" t="s">
        <v>902</v>
      </c>
    </row>
    <row r="424" spans="1:10" ht="36" x14ac:dyDescent="0.25">
      <c r="A424" s="2" t="s">
        <v>903</v>
      </c>
      <c r="B424" s="12">
        <v>46176</v>
      </c>
      <c r="C424" s="12">
        <v>46178</v>
      </c>
      <c r="D424" s="10" t="s">
        <v>20</v>
      </c>
      <c r="E424" s="3" t="s">
        <v>484</v>
      </c>
      <c r="F424" s="3" t="s">
        <v>485</v>
      </c>
      <c r="G424" s="10" t="s">
        <v>841</v>
      </c>
      <c r="H424" s="6" t="str">
        <f t="shared" si="27"/>
        <v>Electrónica</v>
      </c>
      <c r="I424" s="6" t="str">
        <f t="shared" si="25"/>
        <v/>
      </c>
      <c r="J424" s="6" t="s">
        <v>904</v>
      </c>
    </row>
    <row r="425" spans="1:10" ht="18" x14ac:dyDescent="0.25">
      <c r="A425" s="2" t="s">
        <v>905</v>
      </c>
      <c r="B425" s="12">
        <v>46176</v>
      </c>
      <c r="C425" s="12">
        <v>46178</v>
      </c>
      <c r="D425" s="10" t="s">
        <v>20</v>
      </c>
      <c r="E425" s="3" t="s">
        <v>187</v>
      </c>
      <c r="F425" s="3" t="s">
        <v>188</v>
      </c>
      <c r="G425" s="10" t="s">
        <v>906</v>
      </c>
      <c r="H425" s="6" t="str">
        <f t="shared" si="27"/>
        <v>Otros</v>
      </c>
      <c r="I425" s="6" t="str">
        <f t="shared" si="25"/>
        <v>Recubrimientos</v>
      </c>
      <c r="J425" s="6" t="s">
        <v>907</v>
      </c>
    </row>
    <row r="426" spans="1:10" ht="36" x14ac:dyDescent="0.25">
      <c r="A426" s="2" t="s">
        <v>908</v>
      </c>
      <c r="B426" s="12">
        <v>46176</v>
      </c>
      <c r="C426" s="12">
        <v>46178</v>
      </c>
      <c r="D426" s="10" t="s">
        <v>20</v>
      </c>
      <c r="E426" s="3" t="s">
        <v>187</v>
      </c>
      <c r="F426" s="3" t="s">
        <v>188</v>
      </c>
      <c r="G426" s="10" t="s">
        <v>346</v>
      </c>
      <c r="H426" s="6" t="str">
        <f t="shared" si="27"/>
        <v>Otros</v>
      </c>
      <c r="I426" s="6" t="str">
        <f t="shared" si="25"/>
        <v xml:space="preserve">Minería y actividades de extracción </v>
      </c>
      <c r="J426" s="6" t="s">
        <v>909</v>
      </c>
    </row>
    <row r="427" spans="1:10" ht="36" x14ac:dyDescent="0.25">
      <c r="A427" s="2" t="s">
        <v>910</v>
      </c>
      <c r="B427" s="12">
        <v>46176</v>
      </c>
      <c r="C427" s="12">
        <v>46179</v>
      </c>
      <c r="D427" s="10" t="s">
        <v>20</v>
      </c>
      <c r="E427" s="3" t="s">
        <v>187</v>
      </c>
      <c r="F427" s="3" t="s">
        <v>188</v>
      </c>
      <c r="G427" s="10" t="s">
        <v>395</v>
      </c>
      <c r="H427" s="6" t="str">
        <f t="shared" si="27"/>
        <v>Otros</v>
      </c>
      <c r="I427" s="6" t="str">
        <f t="shared" si="25"/>
        <v>Manufacturero</v>
      </c>
      <c r="J427" s="6" t="s">
        <v>911</v>
      </c>
    </row>
    <row r="428" spans="1:10" ht="18" x14ac:dyDescent="0.25">
      <c r="A428" s="2" t="s">
        <v>912</v>
      </c>
      <c r="B428" s="12">
        <v>46176</v>
      </c>
      <c r="C428" s="12">
        <v>46180</v>
      </c>
      <c r="D428" s="10" t="s">
        <v>14</v>
      </c>
      <c r="E428" s="3" t="s">
        <v>355</v>
      </c>
      <c r="F428" s="3" t="s">
        <v>356</v>
      </c>
      <c r="G428" s="10" t="s">
        <v>913</v>
      </c>
      <c r="H428" s="6" t="str">
        <f t="shared" si="27"/>
        <v>Otros</v>
      </c>
      <c r="I428" s="6" t="str">
        <f t="shared" si="25"/>
        <v>Literatura</v>
      </c>
      <c r="J428" s="6" t="s">
        <v>914</v>
      </c>
    </row>
    <row r="429" spans="1:10" ht="36" x14ac:dyDescent="0.25">
      <c r="A429" s="2" t="s">
        <v>915</v>
      </c>
      <c r="B429" s="12">
        <v>46176</v>
      </c>
      <c r="C429" s="12">
        <v>46177</v>
      </c>
      <c r="D429" s="10" t="s">
        <v>14</v>
      </c>
      <c r="E429" s="3" t="s">
        <v>35</v>
      </c>
      <c r="F429" s="3" t="s">
        <v>916</v>
      </c>
      <c r="G429" s="10" t="s">
        <v>73</v>
      </c>
      <c r="H429" s="6" t="str">
        <f t="shared" si="27"/>
        <v>Automotriz y electromovilidad</v>
      </c>
      <c r="I429" s="6" t="str">
        <f t="shared" si="25"/>
        <v/>
      </c>
      <c r="J429" s="6" t="s">
        <v>917</v>
      </c>
    </row>
    <row r="430" spans="1:10" ht="33" x14ac:dyDescent="0.25">
      <c r="A430" s="2" t="s">
        <v>918</v>
      </c>
      <c r="B430" s="12">
        <v>46176</v>
      </c>
      <c r="C430" s="12">
        <v>46177</v>
      </c>
      <c r="D430" s="10" t="s">
        <v>228</v>
      </c>
      <c r="E430" s="3" t="s">
        <v>229</v>
      </c>
      <c r="F430" s="10" t="s">
        <v>417</v>
      </c>
      <c r="G430" s="10" t="s">
        <v>76</v>
      </c>
      <c r="H430" s="6" t="str">
        <f>IF(
 OR(
  G430="Agroindustria",
  G430="Bienes de consumo",
  G430="Multisectorial",
  G430="Textil y calzado",
  G430="Automotriz y electromovilidad",
  G430="Farmacéutica y dispositivos médicos",
  G430="Aeroespacial",
  G430="Química y Petroquímica",
  G430="Industrias metálicas básicas",
  G430="Logística",
  G430="Energía",
  G430="Energías limpias",
  G430="Papel",
  G430="Plástico",
  G430="Metalmecánica",
  G430="Semiconductores",
  G430="Electrónica"
 ),
 G430,
 "Otros"
)</f>
        <v>Otros</v>
      </c>
      <c r="I430" s="6" t="str">
        <f t="shared" si="25"/>
        <v>Tecnología</v>
      </c>
      <c r="J430" s="19" t="s">
        <v>919</v>
      </c>
    </row>
    <row r="431" spans="1:10" ht="18" x14ac:dyDescent="0.25">
      <c r="A431" s="2" t="s">
        <v>920</v>
      </c>
      <c r="B431" s="12">
        <v>46177</v>
      </c>
      <c r="C431" s="12">
        <v>46179</v>
      </c>
      <c r="D431" s="10" t="s">
        <v>20</v>
      </c>
      <c r="E431" s="3" t="s">
        <v>187</v>
      </c>
      <c r="F431" s="3" t="s">
        <v>690</v>
      </c>
      <c r="G431" s="10" t="s">
        <v>25</v>
      </c>
      <c r="H431" s="6" t="str">
        <f>IF(OR(G431="Agroindustria",G431="Bienes de consumo",G431="Multisectorial",G431="Textil y calzado",G431="Automotriz y electromovilidad",G431="Farmacéutica y dispositivos médicos",G431="Aeroespacial",G431="Química y Petroquímica",G431="Industrias metálicas básicas",G431="Logística",G431="Energía",G431="Energías limpias",G431="Papel",G431="Plástico",G431="Metalmecánica",G431="Semiconductores",G431="Electrónica"),G431,"Otros")</f>
        <v>Bienes de consumo</v>
      </c>
      <c r="I431" s="6" t="str">
        <f t="shared" si="25"/>
        <v/>
      </c>
      <c r="J431" s="6" t="s">
        <v>921</v>
      </c>
    </row>
    <row r="432" spans="1:10" ht="18" x14ac:dyDescent="0.25">
      <c r="A432" s="2" t="s">
        <v>920</v>
      </c>
      <c r="B432" s="12">
        <v>46177</v>
      </c>
      <c r="C432" s="12">
        <v>46179</v>
      </c>
      <c r="D432" s="10" t="s">
        <v>20</v>
      </c>
      <c r="E432" s="3" t="s">
        <v>187</v>
      </c>
      <c r="F432" s="3" t="s">
        <v>690</v>
      </c>
      <c r="G432" s="10" t="s">
        <v>476</v>
      </c>
      <c r="H432" s="6" t="str">
        <f>IF(OR(G432="Agroindustria",G432="Bienes de consumo",G432="Multisectorial",G432="Textil y calzado",G432="Automotriz y electromovilidad",G432="Farmacéutica y dispositivos médicos",G432="Aeroespacial",G432="Química y Petroquímica",G432="Industrias metálicas básicas",G432="Logística",G432="Energía",G432="Energías limpias",G432="Papel",G432="Plástico",G432="Metalmecánica",G432="Semiconductores",G432="Electrónica"),G432,"Otros")</f>
        <v>Otros</v>
      </c>
      <c r="I432" s="6" t="str">
        <f t="shared" si="25"/>
        <v>Belleza y cosmetología</v>
      </c>
      <c r="J432" s="6" t="s">
        <v>921</v>
      </c>
    </row>
    <row r="433" spans="1:10" ht="18" x14ac:dyDescent="0.25">
      <c r="A433" s="2" t="s">
        <v>922</v>
      </c>
      <c r="B433" s="12">
        <v>46177</v>
      </c>
      <c r="C433" s="12">
        <v>46180</v>
      </c>
      <c r="D433" s="10" t="s">
        <v>20</v>
      </c>
      <c r="E433" s="3" t="s">
        <v>337</v>
      </c>
      <c r="F433" s="10" t="s">
        <v>338</v>
      </c>
      <c r="G433" s="10" t="s">
        <v>25</v>
      </c>
      <c r="H433" s="6" t="str">
        <f>IF(
 OR(
  G433="Agroindustria",
  G433="Bienes de consumo",
  G433="Multisectorial",
  G433="Textil y calzado",
  G433="Automotriz y electromovilidad",
  G433="Farmacéutica y dispositivos médicos",
  G433="Aeroespacial",
  G433="Química y Petroquímica",
  G433="Industrias metálicas básicas",
  G433="Logística",
  G433="Energía",
  G433="Energías limpias",
  G433="Papel",
  G433="Plástico",
  G433="Metalmecánica",
  G433="Semiconductores",
  G433="Electrónica"
 ),
 G433,
 "Otros"
)</f>
        <v>Bienes de consumo</v>
      </c>
      <c r="I433" s="6" t="str">
        <f t="shared" si="25"/>
        <v/>
      </c>
      <c r="J433" s="19" t="s">
        <v>923</v>
      </c>
    </row>
    <row r="434" spans="1:10" ht="36" x14ac:dyDescent="0.25">
      <c r="A434" s="2" t="s">
        <v>924</v>
      </c>
      <c r="B434" s="12">
        <v>46178</v>
      </c>
      <c r="C434" s="12">
        <v>46180</v>
      </c>
      <c r="D434" s="10" t="s">
        <v>93</v>
      </c>
      <c r="E434" s="3" t="s">
        <v>94</v>
      </c>
      <c r="F434" s="3" t="s">
        <v>546</v>
      </c>
      <c r="G434" s="10" t="s">
        <v>29</v>
      </c>
      <c r="H434" s="6" t="str">
        <f t="shared" ref="H434:H454" si="28">IF(OR(G434="Agroindustria",G434="Bienes de consumo",G434="Multisectorial",G434="Textil y calzado",G434="Automotriz y electromovilidad",G434="Farmacéutica y dispositivos médicos",G434="Aeroespacial",G434="Química y Petroquímica",G434="Industrias metálicas básicas",G434="Logística",G434="Energía",G434="Energías limpias",G434="Papel",G434="Plástico",G434="Metalmecánica",G434="Semiconductores",G434="Electrónica"),G434,"Otros")</f>
        <v>Multisectorial</v>
      </c>
      <c r="I434" s="6" t="str">
        <f t="shared" si="25"/>
        <v/>
      </c>
      <c r="J434" s="6" t="s">
        <v>925</v>
      </c>
    </row>
    <row r="435" spans="1:10" ht="18" x14ac:dyDescent="0.25">
      <c r="A435" s="2" t="s">
        <v>926</v>
      </c>
      <c r="B435" s="12">
        <v>46181</v>
      </c>
      <c r="C435" s="12">
        <v>46185</v>
      </c>
      <c r="D435" s="10" t="s">
        <v>14</v>
      </c>
      <c r="E435" s="3" t="s">
        <v>35</v>
      </c>
      <c r="F435" s="3" t="s">
        <v>36</v>
      </c>
      <c r="G435" s="10" t="s">
        <v>76</v>
      </c>
      <c r="H435" s="6" t="str">
        <f t="shared" si="28"/>
        <v>Otros</v>
      </c>
      <c r="I435" s="6" t="str">
        <f t="shared" si="25"/>
        <v>Tecnología</v>
      </c>
      <c r="J435" s="6" t="s">
        <v>927</v>
      </c>
    </row>
    <row r="436" spans="1:10" ht="18" x14ac:dyDescent="0.25">
      <c r="A436" s="2" t="s">
        <v>926</v>
      </c>
      <c r="B436" s="12">
        <v>46181</v>
      </c>
      <c r="C436" s="12">
        <v>46185</v>
      </c>
      <c r="D436" s="10" t="s">
        <v>14</v>
      </c>
      <c r="E436" s="3" t="s">
        <v>35</v>
      </c>
      <c r="F436" s="3" t="s">
        <v>36</v>
      </c>
      <c r="G436" s="10" t="s">
        <v>539</v>
      </c>
      <c r="H436" s="6" t="str">
        <f t="shared" si="28"/>
        <v>Otros</v>
      </c>
      <c r="I436" s="6" t="str">
        <f t="shared" si="25"/>
        <v>Startups y emprendimiento</v>
      </c>
      <c r="J436" s="6" t="s">
        <v>927</v>
      </c>
    </row>
    <row r="437" spans="1:10" ht="18" x14ac:dyDescent="0.25">
      <c r="A437" s="2" t="s">
        <v>928</v>
      </c>
      <c r="B437" s="12">
        <v>46181</v>
      </c>
      <c r="C437" s="12">
        <v>46183</v>
      </c>
      <c r="D437" s="10" t="s">
        <v>88</v>
      </c>
      <c r="E437" s="3" t="s">
        <v>100</v>
      </c>
      <c r="F437" s="3" t="s">
        <v>101</v>
      </c>
      <c r="G437" s="10" t="s">
        <v>23</v>
      </c>
      <c r="H437" s="6" t="str">
        <f t="shared" si="28"/>
        <v>Agroindustria</v>
      </c>
      <c r="I437" s="6" t="str">
        <f t="shared" si="25"/>
        <v/>
      </c>
      <c r="J437" s="6" t="s">
        <v>929</v>
      </c>
    </row>
    <row r="438" spans="1:10" ht="18" x14ac:dyDescent="0.25">
      <c r="A438" s="2" t="s">
        <v>928</v>
      </c>
      <c r="B438" s="12">
        <v>46181</v>
      </c>
      <c r="C438" s="12">
        <v>46183</v>
      </c>
      <c r="D438" s="10" t="s">
        <v>88</v>
      </c>
      <c r="E438" s="3" t="s">
        <v>100</v>
      </c>
      <c r="F438" s="3" t="s">
        <v>101</v>
      </c>
      <c r="G438" s="10" t="s">
        <v>25</v>
      </c>
      <c r="H438" s="6" t="str">
        <f t="shared" si="28"/>
        <v>Bienes de consumo</v>
      </c>
      <c r="I438" s="6" t="str">
        <f t="shared" si="25"/>
        <v/>
      </c>
      <c r="J438" s="6" t="s">
        <v>929</v>
      </c>
    </row>
    <row r="439" spans="1:10" ht="18" x14ac:dyDescent="0.25">
      <c r="A439" s="2" t="s">
        <v>930</v>
      </c>
      <c r="B439" s="12">
        <v>46182</v>
      </c>
      <c r="C439" s="12">
        <v>46184</v>
      </c>
      <c r="D439" s="10" t="s">
        <v>14</v>
      </c>
      <c r="E439" s="3" t="s">
        <v>931</v>
      </c>
      <c r="F439" s="3" t="s">
        <v>557</v>
      </c>
      <c r="G439" s="10" t="s">
        <v>23</v>
      </c>
      <c r="H439" s="6" t="str">
        <f t="shared" si="28"/>
        <v>Agroindustria</v>
      </c>
      <c r="I439" s="6" t="str">
        <f t="shared" si="25"/>
        <v/>
      </c>
      <c r="J439" s="6" t="s">
        <v>932</v>
      </c>
    </row>
    <row r="440" spans="1:10" ht="18" x14ac:dyDescent="0.25">
      <c r="A440" s="2" t="s">
        <v>933</v>
      </c>
      <c r="B440" s="12">
        <v>46182</v>
      </c>
      <c r="C440" s="12">
        <v>46184</v>
      </c>
      <c r="D440" s="10" t="s">
        <v>14</v>
      </c>
      <c r="E440" s="3" t="s">
        <v>15</v>
      </c>
      <c r="F440" s="3" t="s">
        <v>16</v>
      </c>
      <c r="G440" s="10" t="s">
        <v>23</v>
      </c>
      <c r="H440" s="6" t="str">
        <f t="shared" si="28"/>
        <v>Agroindustria</v>
      </c>
      <c r="I440" s="6" t="str">
        <f t="shared" si="25"/>
        <v/>
      </c>
      <c r="J440" s="6" t="s">
        <v>934</v>
      </c>
    </row>
    <row r="441" spans="1:10" ht="18" x14ac:dyDescent="0.25">
      <c r="A441" s="2" t="s">
        <v>935</v>
      </c>
      <c r="B441" s="12">
        <v>46182</v>
      </c>
      <c r="C441" s="12">
        <v>46182</v>
      </c>
      <c r="D441" s="10" t="s">
        <v>14</v>
      </c>
      <c r="E441" s="3" t="s">
        <v>686</v>
      </c>
      <c r="F441" s="3" t="s">
        <v>687</v>
      </c>
      <c r="G441" s="10" t="s">
        <v>76</v>
      </c>
      <c r="H441" s="6" t="str">
        <f t="shared" si="28"/>
        <v>Otros</v>
      </c>
      <c r="I441" s="6" t="str">
        <f t="shared" si="25"/>
        <v>Tecnología</v>
      </c>
      <c r="J441" s="6" t="s">
        <v>936</v>
      </c>
    </row>
    <row r="442" spans="1:10" ht="36" x14ac:dyDescent="0.25">
      <c r="A442" s="2" t="s">
        <v>937</v>
      </c>
      <c r="B442" s="12">
        <v>46182</v>
      </c>
      <c r="C442" s="12">
        <v>46183</v>
      </c>
      <c r="D442" s="10" t="s">
        <v>14</v>
      </c>
      <c r="E442" s="3" t="s">
        <v>35</v>
      </c>
      <c r="F442" s="3" t="s">
        <v>36</v>
      </c>
      <c r="G442" s="10" t="s">
        <v>83</v>
      </c>
      <c r="H442" s="6" t="str">
        <f t="shared" si="28"/>
        <v>Farmacéutica y dispositivos médicos</v>
      </c>
      <c r="I442" s="6" t="str">
        <f t="shared" si="25"/>
        <v/>
      </c>
      <c r="J442" s="6" t="s">
        <v>938</v>
      </c>
    </row>
    <row r="443" spans="1:10" ht="18" x14ac:dyDescent="0.25">
      <c r="A443" s="2" t="s">
        <v>937</v>
      </c>
      <c r="B443" s="12">
        <v>46182</v>
      </c>
      <c r="C443" s="12">
        <v>46183</v>
      </c>
      <c r="D443" s="10" t="s">
        <v>14</v>
      </c>
      <c r="E443" s="3" t="s">
        <v>35</v>
      </c>
      <c r="F443" s="3" t="s">
        <v>36</v>
      </c>
      <c r="G443" s="10" t="s">
        <v>167</v>
      </c>
      <c r="H443" s="6" t="str">
        <f t="shared" si="28"/>
        <v>Química y petroquímica</v>
      </c>
      <c r="I443" s="6" t="str">
        <f t="shared" si="25"/>
        <v/>
      </c>
      <c r="J443" s="6" t="s">
        <v>938</v>
      </c>
    </row>
    <row r="444" spans="1:10" ht="36" x14ac:dyDescent="0.25">
      <c r="A444" s="2" t="s">
        <v>939</v>
      </c>
      <c r="B444" s="12">
        <v>46182</v>
      </c>
      <c r="C444" s="12">
        <v>46185</v>
      </c>
      <c r="D444" s="10" t="s">
        <v>20</v>
      </c>
      <c r="E444" s="3" t="s">
        <v>566</v>
      </c>
      <c r="F444" s="3" t="s">
        <v>940</v>
      </c>
      <c r="G444" s="10" t="s">
        <v>249</v>
      </c>
      <c r="H444" s="6" t="str">
        <f t="shared" si="28"/>
        <v>Otros</v>
      </c>
      <c r="I444" s="6" t="str">
        <f t="shared" si="25"/>
        <v>Hotelería, restaurantes y hospitalidad</v>
      </c>
      <c r="J444" s="6" t="s">
        <v>941</v>
      </c>
    </row>
    <row r="445" spans="1:10" ht="18" x14ac:dyDescent="0.25">
      <c r="A445" s="2" t="s">
        <v>939</v>
      </c>
      <c r="B445" s="12">
        <v>46182</v>
      </c>
      <c r="C445" s="12">
        <v>46185</v>
      </c>
      <c r="D445" s="10" t="s">
        <v>20</v>
      </c>
      <c r="E445" s="3" t="s">
        <v>566</v>
      </c>
      <c r="F445" s="3" t="s">
        <v>940</v>
      </c>
      <c r="G445" s="10" t="s">
        <v>29</v>
      </c>
      <c r="H445" s="6" t="str">
        <f t="shared" si="28"/>
        <v>Multisectorial</v>
      </c>
      <c r="I445" s="6" t="str">
        <f t="shared" si="25"/>
        <v/>
      </c>
      <c r="J445" s="6" t="s">
        <v>941</v>
      </c>
    </row>
    <row r="446" spans="1:10" ht="36" x14ac:dyDescent="0.25">
      <c r="A446" s="2" t="s">
        <v>942</v>
      </c>
      <c r="B446" s="12">
        <v>46182</v>
      </c>
      <c r="C446" s="12">
        <v>46184</v>
      </c>
      <c r="D446" s="10" t="s">
        <v>181</v>
      </c>
      <c r="E446" s="3" t="s">
        <v>587</v>
      </c>
      <c r="F446" s="3" t="s">
        <v>588</v>
      </c>
      <c r="G446" s="10" t="s">
        <v>184</v>
      </c>
      <c r="H446" s="6" t="str">
        <f t="shared" si="28"/>
        <v>Otros</v>
      </c>
      <c r="I446" s="6" t="str">
        <f t="shared" si="25"/>
        <v>Construcción e infraestructura</v>
      </c>
      <c r="J446" s="6" t="s">
        <v>943</v>
      </c>
    </row>
    <row r="447" spans="1:10" ht="18" x14ac:dyDescent="0.25">
      <c r="A447" s="2" t="s">
        <v>944</v>
      </c>
      <c r="B447" s="12">
        <v>46182</v>
      </c>
      <c r="C447" s="12">
        <v>46184</v>
      </c>
      <c r="D447" s="10" t="s">
        <v>14</v>
      </c>
      <c r="E447" s="3" t="s">
        <v>40</v>
      </c>
      <c r="F447" s="3" t="s">
        <v>239</v>
      </c>
      <c r="G447" s="10" t="s">
        <v>76</v>
      </c>
      <c r="H447" s="6" t="str">
        <f t="shared" si="28"/>
        <v>Otros</v>
      </c>
      <c r="I447" s="6" t="str">
        <f t="shared" si="25"/>
        <v>Tecnología</v>
      </c>
      <c r="J447" s="6" t="s">
        <v>945</v>
      </c>
    </row>
    <row r="448" spans="1:10" ht="36" x14ac:dyDescent="0.25">
      <c r="A448" s="2" t="s">
        <v>946</v>
      </c>
      <c r="B448" s="12">
        <v>46182</v>
      </c>
      <c r="C448" s="12">
        <v>46184</v>
      </c>
      <c r="D448" s="10" t="s">
        <v>93</v>
      </c>
      <c r="E448" s="3" t="s">
        <v>94</v>
      </c>
      <c r="F448" s="3" t="s">
        <v>95</v>
      </c>
      <c r="G448" s="10" t="s">
        <v>73</v>
      </c>
      <c r="H448" s="6" t="str">
        <f t="shared" si="28"/>
        <v>Automotriz y electromovilidad</v>
      </c>
      <c r="I448" s="6" t="str">
        <f t="shared" si="25"/>
        <v/>
      </c>
      <c r="J448" s="6" t="s">
        <v>947</v>
      </c>
    </row>
    <row r="449" spans="1:10" ht="36" x14ac:dyDescent="0.25">
      <c r="A449" s="2" t="s">
        <v>946</v>
      </c>
      <c r="B449" s="12">
        <v>46182</v>
      </c>
      <c r="C449" s="12">
        <v>46184</v>
      </c>
      <c r="D449" s="10" t="s">
        <v>93</v>
      </c>
      <c r="E449" s="3" t="s">
        <v>94</v>
      </c>
      <c r="F449" s="3" t="s">
        <v>95</v>
      </c>
      <c r="G449" s="10" t="s">
        <v>29</v>
      </c>
      <c r="H449" s="6" t="str">
        <f t="shared" si="28"/>
        <v>Multisectorial</v>
      </c>
      <c r="I449" s="6" t="str">
        <f t="shared" si="25"/>
        <v/>
      </c>
      <c r="J449" s="6" t="s">
        <v>947</v>
      </c>
    </row>
    <row r="450" spans="1:10" ht="31.5" customHeight="1" x14ac:dyDescent="0.25">
      <c r="A450" s="2" t="s">
        <v>946</v>
      </c>
      <c r="B450" s="12">
        <v>46182</v>
      </c>
      <c r="C450" s="12">
        <v>46184</v>
      </c>
      <c r="D450" s="10" t="s">
        <v>93</v>
      </c>
      <c r="E450" s="3" t="s">
        <v>94</v>
      </c>
      <c r="F450" s="3" t="s">
        <v>95</v>
      </c>
      <c r="G450" s="10" t="s">
        <v>76</v>
      </c>
      <c r="H450" s="10" t="str">
        <f t="shared" si="28"/>
        <v>Otros</v>
      </c>
      <c r="I450" s="10" t="str">
        <f t="shared" si="25"/>
        <v>Tecnología</v>
      </c>
      <c r="J450" s="10" t="s">
        <v>947</v>
      </c>
    </row>
    <row r="451" spans="1:10" ht="18" x14ac:dyDescent="0.25">
      <c r="A451" s="2" t="s">
        <v>948</v>
      </c>
      <c r="B451" s="12">
        <v>46183</v>
      </c>
      <c r="C451" s="12">
        <v>45820</v>
      </c>
      <c r="D451" s="10" t="s">
        <v>20</v>
      </c>
      <c r="E451" s="3" t="s">
        <v>484</v>
      </c>
      <c r="F451" s="3" t="s">
        <v>485</v>
      </c>
      <c r="G451" s="10" t="s">
        <v>29</v>
      </c>
      <c r="H451" s="6" t="str">
        <f t="shared" si="28"/>
        <v>Multisectorial</v>
      </c>
      <c r="I451" s="6" t="str">
        <f t="shared" si="25"/>
        <v/>
      </c>
      <c r="J451" s="20" t="s">
        <v>949</v>
      </c>
    </row>
    <row r="452" spans="1:10" ht="18" x14ac:dyDescent="0.25">
      <c r="A452" s="2" t="s">
        <v>950</v>
      </c>
      <c r="B452" s="12">
        <v>46183</v>
      </c>
      <c r="C452" s="12">
        <v>46187</v>
      </c>
      <c r="D452" s="10" t="s">
        <v>20</v>
      </c>
      <c r="E452" s="3" t="s">
        <v>208</v>
      </c>
      <c r="F452" s="3" t="s">
        <v>209</v>
      </c>
      <c r="G452" s="10" t="s">
        <v>25</v>
      </c>
      <c r="H452" s="6" t="str">
        <f t="shared" si="28"/>
        <v>Bienes de consumo</v>
      </c>
      <c r="I452" s="6" t="str">
        <f t="shared" si="25"/>
        <v/>
      </c>
      <c r="J452" s="6" t="s">
        <v>951</v>
      </c>
    </row>
    <row r="453" spans="1:10" ht="18" x14ac:dyDescent="0.25">
      <c r="A453" s="2" t="s">
        <v>952</v>
      </c>
      <c r="B453" s="12">
        <v>46183</v>
      </c>
      <c r="C453" s="12">
        <v>46187</v>
      </c>
      <c r="D453" s="10" t="s">
        <v>14</v>
      </c>
      <c r="E453" s="3" t="s">
        <v>40</v>
      </c>
      <c r="F453" s="3" t="s">
        <v>607</v>
      </c>
      <c r="G453" s="10" t="s">
        <v>913</v>
      </c>
      <c r="H453" s="6" t="str">
        <f t="shared" si="28"/>
        <v>Otros</v>
      </c>
      <c r="I453" s="6" t="str">
        <f t="shared" si="25"/>
        <v>Literatura</v>
      </c>
      <c r="J453" s="20" t="s">
        <v>953</v>
      </c>
    </row>
    <row r="454" spans="1:10" ht="36" x14ac:dyDescent="0.25">
      <c r="A454" s="2" t="s">
        <v>954</v>
      </c>
      <c r="B454" s="12">
        <v>46183</v>
      </c>
      <c r="C454" s="12">
        <v>46184</v>
      </c>
      <c r="D454" s="10" t="s">
        <v>93</v>
      </c>
      <c r="E454" s="3" t="s">
        <v>94</v>
      </c>
      <c r="F454" s="3" t="s">
        <v>95</v>
      </c>
      <c r="G454" s="10" t="s">
        <v>23</v>
      </c>
      <c r="H454" s="6" t="str">
        <f t="shared" si="28"/>
        <v>Agroindustria</v>
      </c>
      <c r="I454" s="6" t="str">
        <f t="shared" ref="I454:I517" si="29">IF(H454="Otros",G454,"")</f>
        <v/>
      </c>
      <c r="J454" s="6" t="s">
        <v>955</v>
      </c>
    </row>
    <row r="455" spans="1:10" ht="18" x14ac:dyDescent="0.25">
      <c r="A455" s="2" t="s">
        <v>956</v>
      </c>
      <c r="B455" s="12">
        <v>46183</v>
      </c>
      <c r="C455" s="12">
        <v>46185</v>
      </c>
      <c r="D455" s="10" t="s">
        <v>20</v>
      </c>
      <c r="E455" s="3" t="s">
        <v>337</v>
      </c>
      <c r="F455" s="10" t="s">
        <v>338</v>
      </c>
      <c r="G455" s="10" t="s">
        <v>957</v>
      </c>
      <c r="H455" s="6" t="str">
        <f t="shared" ref="H455:H465" si="30">IF(
 OR(
  G455="Agroindustria",
  G455="Bienes de consumo",
  G455="Multisectorial",
  G455="Textil y calzado",
  G455="Automotriz y electromovilidad",
  G455="Farmacéutica y dispositivos médicos",
  G455="Aeroespacial",
  G455="Química y Petroquímica",
  G455="Industrias metálicas básicas",
  G455="Logística",
  G455="Energía",
  G455="Energías limpias",
  G455="Papel",
  G455="Plástico",
  G455="Metalmecánica",
  G455="Semiconductores",
  G455="Electrónica"
 ),
 G455,
 "Otros"
)</f>
        <v>Papel</v>
      </c>
      <c r="I455" s="6" t="str">
        <f t="shared" si="29"/>
        <v/>
      </c>
      <c r="J455" s="19" t="s">
        <v>958</v>
      </c>
    </row>
    <row r="456" spans="1:10" ht="18" x14ac:dyDescent="0.25">
      <c r="A456" s="2" t="s">
        <v>959</v>
      </c>
      <c r="B456" s="12">
        <v>46183</v>
      </c>
      <c r="C456" s="12">
        <v>46185</v>
      </c>
      <c r="D456" s="10" t="s">
        <v>20</v>
      </c>
      <c r="E456" s="3" t="s">
        <v>337</v>
      </c>
      <c r="F456" s="10" t="s">
        <v>338</v>
      </c>
      <c r="G456" s="10" t="s">
        <v>23</v>
      </c>
      <c r="H456" s="6" t="str">
        <f t="shared" si="30"/>
        <v>Agroindustria</v>
      </c>
      <c r="I456" s="6" t="str">
        <f t="shared" si="29"/>
        <v/>
      </c>
      <c r="J456" s="19" t="s">
        <v>960</v>
      </c>
    </row>
    <row r="457" spans="1:10" ht="18" x14ac:dyDescent="0.25">
      <c r="A457" s="2" t="s">
        <v>961</v>
      </c>
      <c r="B457" s="12">
        <v>46183</v>
      </c>
      <c r="C457" s="12">
        <v>46185</v>
      </c>
      <c r="D457" s="10" t="s">
        <v>20</v>
      </c>
      <c r="E457" s="3" t="s">
        <v>337</v>
      </c>
      <c r="F457" s="10" t="s">
        <v>338</v>
      </c>
      <c r="G457" s="10" t="s">
        <v>604</v>
      </c>
      <c r="H457" s="6" t="str">
        <f t="shared" si="30"/>
        <v>Otros</v>
      </c>
      <c r="I457" s="6" t="str">
        <f t="shared" si="29"/>
        <v>Mascotas</v>
      </c>
      <c r="J457" s="19" t="s">
        <v>962</v>
      </c>
    </row>
    <row r="458" spans="1:10" ht="18" x14ac:dyDescent="0.25">
      <c r="A458" s="2" t="s">
        <v>963</v>
      </c>
      <c r="B458" s="12">
        <v>46183</v>
      </c>
      <c r="C458" s="12">
        <v>46185</v>
      </c>
      <c r="D458" s="10" t="s">
        <v>20</v>
      </c>
      <c r="E458" s="3" t="s">
        <v>337</v>
      </c>
      <c r="F458" s="10" t="s">
        <v>338</v>
      </c>
      <c r="G458" s="10" t="s">
        <v>167</v>
      </c>
      <c r="H458" s="6" t="str">
        <f t="shared" si="30"/>
        <v>Química y petroquímica</v>
      </c>
      <c r="I458" s="6" t="str">
        <f t="shared" si="29"/>
        <v/>
      </c>
      <c r="J458" s="19" t="s">
        <v>964</v>
      </c>
    </row>
    <row r="459" spans="1:10" ht="81" x14ac:dyDescent="0.25">
      <c r="A459" s="2" t="s">
        <v>965</v>
      </c>
      <c r="B459" s="12">
        <v>46183</v>
      </c>
      <c r="C459" s="12">
        <v>46185</v>
      </c>
      <c r="D459" s="10" t="s">
        <v>20</v>
      </c>
      <c r="E459" s="3" t="s">
        <v>337</v>
      </c>
      <c r="F459" s="10" t="s">
        <v>338</v>
      </c>
      <c r="G459" s="10" t="s">
        <v>539</v>
      </c>
      <c r="H459" s="6" t="str">
        <f t="shared" si="30"/>
        <v>Otros</v>
      </c>
      <c r="I459" s="6" t="str">
        <f t="shared" si="29"/>
        <v>Startups y emprendimiento</v>
      </c>
      <c r="J459" s="19" t="s">
        <v>966</v>
      </c>
    </row>
    <row r="460" spans="1:10" ht="108" x14ac:dyDescent="0.25">
      <c r="A460" s="2" t="s">
        <v>965</v>
      </c>
      <c r="B460" s="12">
        <v>46183</v>
      </c>
      <c r="C460" s="12">
        <v>46185</v>
      </c>
      <c r="D460" s="10" t="s">
        <v>20</v>
      </c>
      <c r="E460" s="3" t="s">
        <v>337</v>
      </c>
      <c r="F460" s="10" t="s">
        <v>338</v>
      </c>
      <c r="G460" s="10" t="s">
        <v>785</v>
      </c>
      <c r="H460" s="6" t="str">
        <f t="shared" si="30"/>
        <v>Metalmecánica</v>
      </c>
      <c r="I460" s="6" t="str">
        <f t="shared" si="29"/>
        <v/>
      </c>
      <c r="J460" s="20" t="s">
        <v>966</v>
      </c>
    </row>
    <row r="461" spans="1:10" ht="18" x14ac:dyDescent="0.25">
      <c r="A461" s="2" t="s">
        <v>967</v>
      </c>
      <c r="B461" s="12">
        <v>46183</v>
      </c>
      <c r="C461" s="12">
        <v>46185</v>
      </c>
      <c r="D461" s="10" t="s">
        <v>20</v>
      </c>
      <c r="E461" s="3" t="s">
        <v>337</v>
      </c>
      <c r="F461" s="10" t="s">
        <v>338</v>
      </c>
      <c r="G461" s="10" t="s">
        <v>167</v>
      </c>
      <c r="H461" s="6" t="str">
        <f t="shared" si="30"/>
        <v>Química y petroquímica</v>
      </c>
      <c r="I461" s="6" t="str">
        <f t="shared" si="29"/>
        <v/>
      </c>
      <c r="J461" s="19" t="s">
        <v>968</v>
      </c>
    </row>
    <row r="462" spans="1:10" ht="18" x14ac:dyDescent="0.25">
      <c r="A462" s="2" t="s">
        <v>969</v>
      </c>
      <c r="B462" s="12">
        <v>46183</v>
      </c>
      <c r="C462" s="12">
        <v>46185</v>
      </c>
      <c r="D462" s="10" t="s">
        <v>20</v>
      </c>
      <c r="E462" s="3" t="s">
        <v>337</v>
      </c>
      <c r="F462" s="10" t="s">
        <v>338</v>
      </c>
      <c r="G462" s="10" t="s">
        <v>970</v>
      </c>
      <c r="H462" s="6" t="str">
        <f t="shared" si="30"/>
        <v>Otros</v>
      </c>
      <c r="I462" s="6" t="str">
        <f t="shared" si="29"/>
        <v>Caucho y neumáticos</v>
      </c>
      <c r="J462" s="19" t="s">
        <v>971</v>
      </c>
    </row>
    <row r="463" spans="1:10" ht="18" x14ac:dyDescent="0.25">
      <c r="A463" s="2" t="s">
        <v>972</v>
      </c>
      <c r="B463" s="12">
        <v>46183</v>
      </c>
      <c r="C463" s="12">
        <v>46185</v>
      </c>
      <c r="D463" s="10" t="s">
        <v>20</v>
      </c>
      <c r="E463" s="3" t="s">
        <v>337</v>
      </c>
      <c r="F463" s="10" t="s">
        <v>338</v>
      </c>
      <c r="G463" s="10" t="s">
        <v>167</v>
      </c>
      <c r="H463" s="6" t="str">
        <f t="shared" si="30"/>
        <v>Química y petroquímica</v>
      </c>
      <c r="I463" s="6" t="str">
        <f t="shared" si="29"/>
        <v/>
      </c>
      <c r="J463" s="19" t="s">
        <v>973</v>
      </c>
    </row>
    <row r="464" spans="1:10" ht="18" x14ac:dyDescent="0.25">
      <c r="A464" s="2" t="s">
        <v>972</v>
      </c>
      <c r="B464" s="12">
        <v>46183</v>
      </c>
      <c r="C464" s="12">
        <v>46185</v>
      </c>
      <c r="D464" s="10" t="s">
        <v>20</v>
      </c>
      <c r="E464" s="3" t="s">
        <v>337</v>
      </c>
      <c r="F464" s="10" t="s">
        <v>338</v>
      </c>
      <c r="G464" s="10" t="s">
        <v>957</v>
      </c>
      <c r="H464" s="6" t="str">
        <f t="shared" si="30"/>
        <v>Papel</v>
      </c>
      <c r="I464" s="6" t="str">
        <f t="shared" si="29"/>
        <v/>
      </c>
      <c r="J464" s="20" t="s">
        <v>973</v>
      </c>
    </row>
    <row r="465" spans="1:10" ht="18" x14ac:dyDescent="0.25">
      <c r="A465" s="2" t="s">
        <v>972</v>
      </c>
      <c r="B465" s="12">
        <v>46183</v>
      </c>
      <c r="C465" s="12">
        <v>46185</v>
      </c>
      <c r="D465" s="10" t="s">
        <v>20</v>
      </c>
      <c r="E465" s="3" t="s">
        <v>337</v>
      </c>
      <c r="F465" s="10" t="s">
        <v>338</v>
      </c>
      <c r="G465" s="10" t="s">
        <v>787</v>
      </c>
      <c r="H465" s="6" t="str">
        <f t="shared" si="30"/>
        <v>Otros</v>
      </c>
      <c r="I465" s="6" t="str">
        <f t="shared" si="29"/>
        <v>Manufactura</v>
      </c>
      <c r="J465" s="20" t="s">
        <v>973</v>
      </c>
    </row>
    <row r="466" spans="1:10" ht="18" x14ac:dyDescent="0.25">
      <c r="A466" s="2" t="s">
        <v>974</v>
      </c>
      <c r="B466" s="12">
        <v>46184</v>
      </c>
      <c r="C466" s="12">
        <v>46186</v>
      </c>
      <c r="D466" s="10" t="s">
        <v>181</v>
      </c>
      <c r="E466" s="3" t="s">
        <v>182</v>
      </c>
      <c r="F466" s="3" t="s">
        <v>183</v>
      </c>
      <c r="G466" s="10" t="s">
        <v>492</v>
      </c>
      <c r="H466" s="6" t="str">
        <f>IF(OR(G466="Agroindustria",G466="Bienes de consumo",G466="Multisectorial",G466="Textil y calzado",G466="Automotriz y electromovilidad",G466="Farmacéutica y dispositivos médicos",G466="Aeroespacial",G466="Química y Petroquímica",G466="Industrias metálicas básicas",G466="Logística",G466="Energía",G466="Energías limpias",G466="Papel",G466="Plástico",G466="Metalmecánica",G466="Semiconductores",G466="Electrónica"),G466,"Otros")</f>
        <v>Otros</v>
      </c>
      <c r="I466" s="6" t="str">
        <f t="shared" si="29"/>
        <v>Envases y empaques</v>
      </c>
      <c r="J466" s="6" t="s">
        <v>975</v>
      </c>
    </row>
    <row r="467" spans="1:10" ht="18" x14ac:dyDescent="0.25">
      <c r="A467" s="2" t="s">
        <v>976</v>
      </c>
      <c r="B467" s="12">
        <v>46184</v>
      </c>
      <c r="C467" s="12">
        <v>46186</v>
      </c>
      <c r="D467" s="10" t="s">
        <v>181</v>
      </c>
      <c r="E467" s="3" t="s">
        <v>182</v>
      </c>
      <c r="F467" s="3" t="s">
        <v>183</v>
      </c>
      <c r="G467" s="10" t="s">
        <v>23</v>
      </c>
      <c r="H467" s="6" t="str">
        <f>IF(OR(G467="Agroindustria",G467="Bienes de consumo",G467="Multisectorial",G467="Textil y calzado",G467="Automotriz y electromovilidad",G467="Farmacéutica y dispositivos médicos",G467="Aeroespacial",G467="Química y Petroquímica",G467="Industrias metálicas básicas",G467="Logística",G467="Energía",G467="Energías limpias",G467="Papel",G467="Plástico",G467="Metalmecánica",G467="Semiconductores",G467="Electrónica"),G467,"Otros")</f>
        <v>Agroindustria</v>
      </c>
      <c r="I467" s="6" t="str">
        <f t="shared" si="29"/>
        <v/>
      </c>
      <c r="J467" s="6" t="s">
        <v>977</v>
      </c>
    </row>
    <row r="468" spans="1:10" ht="36" x14ac:dyDescent="0.25">
      <c r="A468" s="2" t="s">
        <v>978</v>
      </c>
      <c r="B468" s="12">
        <v>46184</v>
      </c>
      <c r="C468" s="12">
        <v>46186</v>
      </c>
      <c r="D468" s="10" t="s">
        <v>228</v>
      </c>
      <c r="E468" s="3" t="s">
        <v>229</v>
      </c>
      <c r="F468" s="10" t="s">
        <v>417</v>
      </c>
      <c r="G468" s="10" t="s">
        <v>63</v>
      </c>
      <c r="H468" s="6" t="str">
        <f>IF(
 OR(
  G468="Agroindustria",
  G468="Bienes de consumo",
  G468="Multisectorial",
  G468="Textil y calzado",
  G468="Automotriz y electromovilidad",
  G468="Farmacéutica y dispositivos médicos",
  G468="Aeroespacial",
  G468="Química y Petroquímica",
  G468="Industrias metálicas básicas",
  G468="Logística",
  G468="Energía",
  G468="Energías limpias",
  G468="Papel",
  G468="Plástico",
  G468="Metalmecánica",
  G468="Semiconductores",
  G468="Electrónica"
 ),
 G468,
 "Otros"
)</f>
        <v>Otros</v>
      </c>
      <c r="I468" s="6" t="str">
        <f t="shared" si="29"/>
        <v>Muebles y diseño de interiores</v>
      </c>
      <c r="J468" s="19" t="s">
        <v>979</v>
      </c>
    </row>
    <row r="469" spans="1:10" ht="18" x14ac:dyDescent="0.25">
      <c r="A469" s="2" t="s">
        <v>980</v>
      </c>
      <c r="B469" s="12">
        <v>46187</v>
      </c>
      <c r="C469" s="12">
        <v>46193</v>
      </c>
      <c r="D469" s="10" t="s">
        <v>14</v>
      </c>
      <c r="E469" s="3" t="s">
        <v>705</v>
      </c>
      <c r="F469" s="3" t="s">
        <v>543</v>
      </c>
      <c r="G469" s="10" t="s">
        <v>111</v>
      </c>
      <c r="H469" s="6" t="str">
        <f t="shared" ref="H469:H477" si="31">IF(OR(G469="Agroindustria",G469="Bienes de consumo",G469="Multisectorial",G469="Textil y calzado",G469="Automotriz y electromovilidad",G469="Farmacéutica y dispositivos médicos",G469="Aeroespacial",G469="Química y Petroquímica",G469="Industrias metálicas básicas",G469="Logística",G469="Energía",G469="Energías limpias",G469="Papel",G469="Plástico",G469="Metalmecánica",G469="Semiconductores",G469="Electrónica"),G469,"Otros")</f>
        <v>Aeroespacial</v>
      </c>
      <c r="I469" s="6" t="str">
        <f t="shared" si="29"/>
        <v/>
      </c>
      <c r="J469" s="6" t="s">
        <v>981</v>
      </c>
    </row>
    <row r="470" spans="1:10" ht="18" x14ac:dyDescent="0.25">
      <c r="A470" s="2" t="s">
        <v>982</v>
      </c>
      <c r="B470" s="12">
        <v>46188</v>
      </c>
      <c r="C470" s="12">
        <v>46190</v>
      </c>
      <c r="D470" s="10" t="s">
        <v>20</v>
      </c>
      <c r="E470" s="3" t="s">
        <v>100</v>
      </c>
      <c r="F470" s="3" t="s">
        <v>101</v>
      </c>
      <c r="G470" s="10" t="s">
        <v>23</v>
      </c>
      <c r="H470" s="6" t="str">
        <f t="shared" si="31"/>
        <v>Agroindustria</v>
      </c>
      <c r="I470" s="6" t="str">
        <f t="shared" si="29"/>
        <v/>
      </c>
      <c r="J470" s="6" t="s">
        <v>983</v>
      </c>
    </row>
    <row r="471" spans="1:10" ht="18" x14ac:dyDescent="0.25">
      <c r="A471" s="2" t="s">
        <v>982</v>
      </c>
      <c r="B471" s="12">
        <v>46188</v>
      </c>
      <c r="C471" s="12">
        <v>46190</v>
      </c>
      <c r="D471" s="10" t="s">
        <v>20</v>
      </c>
      <c r="E471" s="3" t="s">
        <v>100</v>
      </c>
      <c r="F471" s="3" t="s">
        <v>101</v>
      </c>
      <c r="G471" s="10" t="s">
        <v>25</v>
      </c>
      <c r="H471" s="6" t="str">
        <f t="shared" si="31"/>
        <v>Bienes de consumo</v>
      </c>
      <c r="I471" s="6" t="str">
        <f t="shared" si="29"/>
        <v/>
      </c>
      <c r="J471" s="6" t="s">
        <v>983</v>
      </c>
    </row>
    <row r="472" spans="1:10" ht="36" x14ac:dyDescent="0.25">
      <c r="A472" s="2" t="s">
        <v>982</v>
      </c>
      <c r="B472" s="12">
        <v>46188</v>
      </c>
      <c r="C472" s="12">
        <v>46190</v>
      </c>
      <c r="D472" s="10" t="s">
        <v>20</v>
      </c>
      <c r="E472" s="3" t="s">
        <v>100</v>
      </c>
      <c r="F472" s="3" t="s">
        <v>101</v>
      </c>
      <c r="G472" s="10" t="s">
        <v>249</v>
      </c>
      <c r="H472" s="6" t="str">
        <f t="shared" si="31"/>
        <v>Otros</v>
      </c>
      <c r="I472" s="6" t="str">
        <f t="shared" si="29"/>
        <v>Hotelería, restaurantes y hospitalidad</v>
      </c>
      <c r="J472" s="6" t="s">
        <v>983</v>
      </c>
    </row>
    <row r="473" spans="1:10" ht="18" x14ac:dyDescent="0.25">
      <c r="A473" s="2" t="s">
        <v>984</v>
      </c>
      <c r="B473" s="12">
        <v>46188</v>
      </c>
      <c r="C473" s="12">
        <v>46190</v>
      </c>
      <c r="D473" s="10" t="s">
        <v>88</v>
      </c>
      <c r="E473" s="3" t="s">
        <v>100</v>
      </c>
      <c r="F473" s="3" t="s">
        <v>101</v>
      </c>
      <c r="G473" s="10" t="s">
        <v>505</v>
      </c>
      <c r="H473" s="6" t="str">
        <f t="shared" si="31"/>
        <v>Otros</v>
      </c>
      <c r="I473" s="6" t="str">
        <f t="shared" si="29"/>
        <v>Deportes</v>
      </c>
      <c r="J473" s="6" t="s">
        <v>985</v>
      </c>
    </row>
    <row r="474" spans="1:10" ht="18" x14ac:dyDescent="0.25">
      <c r="A474" s="2" t="s">
        <v>986</v>
      </c>
      <c r="B474" s="12">
        <v>46188</v>
      </c>
      <c r="C474" s="12">
        <v>46192</v>
      </c>
      <c r="D474" s="10" t="s">
        <v>20</v>
      </c>
      <c r="E474" s="3" t="s">
        <v>155</v>
      </c>
      <c r="F474" s="3" t="s">
        <v>155</v>
      </c>
      <c r="G474" s="10" t="s">
        <v>987</v>
      </c>
      <c r="H474" s="6" t="str">
        <f t="shared" si="31"/>
        <v>Otros</v>
      </c>
      <c r="I474" s="6" t="str">
        <f t="shared" si="29"/>
        <v>Servicios Públicos</v>
      </c>
      <c r="J474" s="6" t="s">
        <v>988</v>
      </c>
    </row>
    <row r="475" spans="1:10" ht="18" x14ac:dyDescent="0.25">
      <c r="A475" s="2" t="s">
        <v>989</v>
      </c>
      <c r="B475" s="12">
        <v>46189</v>
      </c>
      <c r="C475" s="12">
        <v>46191</v>
      </c>
      <c r="D475" s="10" t="s">
        <v>14</v>
      </c>
      <c r="E475" s="3" t="s">
        <v>15</v>
      </c>
      <c r="F475" s="3" t="s">
        <v>16</v>
      </c>
      <c r="G475" s="10" t="s">
        <v>102</v>
      </c>
      <c r="H475" s="6" t="str">
        <f t="shared" si="31"/>
        <v>Otros</v>
      </c>
      <c r="I475" s="6" t="str">
        <f t="shared" si="29"/>
        <v>Marítimo</v>
      </c>
      <c r="J475" s="6" t="s">
        <v>990</v>
      </c>
    </row>
    <row r="476" spans="1:10" ht="18" x14ac:dyDescent="0.25">
      <c r="A476" s="2" t="s">
        <v>989</v>
      </c>
      <c r="B476" s="12">
        <v>46189</v>
      </c>
      <c r="C476" s="12">
        <v>46191</v>
      </c>
      <c r="D476" s="10" t="s">
        <v>14</v>
      </c>
      <c r="E476" s="3" t="s">
        <v>15</v>
      </c>
      <c r="F476" s="3" t="s">
        <v>16</v>
      </c>
      <c r="G476" s="10" t="s">
        <v>330</v>
      </c>
      <c r="H476" s="6" t="str">
        <f t="shared" si="31"/>
        <v>Logística</v>
      </c>
      <c r="I476" s="6" t="str">
        <f t="shared" si="29"/>
        <v/>
      </c>
      <c r="J476" s="6" t="s">
        <v>990</v>
      </c>
    </row>
    <row r="477" spans="1:10" ht="36" x14ac:dyDescent="0.25">
      <c r="A477" s="2" t="s">
        <v>989</v>
      </c>
      <c r="B477" s="12">
        <v>46189</v>
      </c>
      <c r="C477" s="12">
        <v>46191</v>
      </c>
      <c r="D477" s="10" t="s">
        <v>14</v>
      </c>
      <c r="E477" s="3" t="s">
        <v>15</v>
      </c>
      <c r="F477" s="3" t="s">
        <v>16</v>
      </c>
      <c r="G477" s="10" t="s">
        <v>73</v>
      </c>
      <c r="H477" s="6" t="str">
        <f t="shared" si="31"/>
        <v>Automotriz y electromovilidad</v>
      </c>
      <c r="I477" s="6" t="str">
        <f t="shared" si="29"/>
        <v/>
      </c>
      <c r="J477" s="6" t="s">
        <v>990</v>
      </c>
    </row>
    <row r="478" spans="1:10" ht="36" x14ac:dyDescent="0.25">
      <c r="A478" s="2" t="s">
        <v>991</v>
      </c>
      <c r="B478" s="12">
        <v>46189</v>
      </c>
      <c r="C478" s="12">
        <v>46191</v>
      </c>
      <c r="D478" s="10" t="s">
        <v>228</v>
      </c>
      <c r="E478" s="3" t="s">
        <v>229</v>
      </c>
      <c r="F478" s="10" t="s">
        <v>821</v>
      </c>
      <c r="G478" s="13" t="s">
        <v>344</v>
      </c>
      <c r="H478" s="6" t="str">
        <f>IF(
 OR(
  G478="Agroindustria",
  G478="Bienes de consumo",
  G478="Multisectorial",
  G478="Textil y calzado",
  G478="Automotriz y electromovilidad",
  G478="Farmacéutica y dispositivos médicos",
  G478="Aeroespacial",
  G478="Química y Petroquímica",
  G478="Industrias metálicas básicas",
  G478="Logística",
  G478="Energía",
  G478="Energías limpias",
  G478="Papel",
  G478="Plástico",
  G478="Metalmecánica",
  G478="Semiconductores",
  G478="Electrónica"
 ),
 G478,
 "Otros"
)</f>
        <v>Otros</v>
      </c>
      <c r="I478" s="6" t="str">
        <f t="shared" si="29"/>
        <v>Vitivinícola o bebidas alcohólicas</v>
      </c>
      <c r="J478" s="19" t="s">
        <v>992</v>
      </c>
    </row>
    <row r="479" spans="1:10" ht="18" x14ac:dyDescent="0.25">
      <c r="A479" s="2" t="s">
        <v>993</v>
      </c>
      <c r="B479" s="12">
        <v>46189</v>
      </c>
      <c r="C479" s="12">
        <v>46191</v>
      </c>
      <c r="D479" s="10" t="s">
        <v>228</v>
      </c>
      <c r="E479" s="3" t="s">
        <v>229</v>
      </c>
      <c r="F479" s="10" t="s">
        <v>417</v>
      </c>
      <c r="G479" s="10" t="s">
        <v>994</v>
      </c>
      <c r="H479" s="6" t="str">
        <f>IF(
 OR(
  G479="Agroindustria",
  G479="Bienes de consumo",
  G479="Multisectorial",
  G479="Textil y calzado",
  G479="Automotriz y electromovilidad",
  G479="Farmacéutica y dispositivos médicos",
  G479="Aeroespacial",
  G479="Química y Petroquímica",
  G479="Industrias metálicas básicas",
  G479="Logística",
  G479="Energía",
  G479="Energías limpias",
  G479="Papel",
  G479="Plástico",
  G479="Metalmecánica",
  G479="Semiconductores",
  G479="Electrónica"
 ),
 G479,
 "Otros"
)</f>
        <v>Otros</v>
      </c>
      <c r="I479" s="6" t="str">
        <f t="shared" si="29"/>
        <v xml:space="preserve">Textil y calzado </v>
      </c>
      <c r="J479" s="19" t="s">
        <v>995</v>
      </c>
    </row>
    <row r="480" spans="1:10" ht="18" x14ac:dyDescent="0.25">
      <c r="A480" s="2" t="s">
        <v>996</v>
      </c>
      <c r="B480" s="12">
        <v>46190</v>
      </c>
      <c r="C480" s="12">
        <v>46191</v>
      </c>
      <c r="D480" s="10" t="s">
        <v>14</v>
      </c>
      <c r="E480" s="3" t="s">
        <v>15</v>
      </c>
      <c r="F480" s="3" t="s">
        <v>997</v>
      </c>
      <c r="G480" s="10" t="s">
        <v>29</v>
      </c>
      <c r="H480" s="6" t="str">
        <f t="shared" ref="H480:H490" si="32">IF(OR(G480="Agroindustria",G480="Bienes de consumo",G480="Multisectorial",G480="Textil y calzado",G480="Automotriz y electromovilidad",G480="Farmacéutica y dispositivos médicos",G480="Aeroespacial",G480="Química y Petroquímica",G480="Industrias metálicas básicas",G480="Logística",G480="Energía",G480="Energías limpias",G480="Papel",G480="Plástico",G480="Metalmecánica",G480="Semiconductores",G480="Electrónica"),G480,"Otros")</f>
        <v>Multisectorial</v>
      </c>
      <c r="I480" s="6" t="str">
        <f t="shared" si="29"/>
        <v/>
      </c>
      <c r="J480" s="6" t="s">
        <v>998</v>
      </c>
    </row>
    <row r="481" spans="1:10" ht="18" x14ac:dyDescent="0.25">
      <c r="A481" s="2" t="s">
        <v>996</v>
      </c>
      <c r="B481" s="12">
        <v>46190</v>
      </c>
      <c r="C481" s="12">
        <v>46191</v>
      </c>
      <c r="D481" s="10" t="s">
        <v>14</v>
      </c>
      <c r="E481" s="3" t="s">
        <v>15</v>
      </c>
      <c r="F481" s="3" t="s">
        <v>997</v>
      </c>
      <c r="G481" s="10" t="s">
        <v>841</v>
      </c>
      <c r="H481" s="6" t="str">
        <f t="shared" si="32"/>
        <v>Electrónica</v>
      </c>
      <c r="I481" s="6" t="str">
        <f t="shared" si="29"/>
        <v/>
      </c>
      <c r="J481" s="6" t="s">
        <v>998</v>
      </c>
    </row>
    <row r="482" spans="1:10" ht="18" x14ac:dyDescent="0.25">
      <c r="A482" s="2" t="s">
        <v>999</v>
      </c>
      <c r="B482" s="12">
        <v>46190</v>
      </c>
      <c r="C482" s="12">
        <v>46192</v>
      </c>
      <c r="D482" s="10" t="s">
        <v>20</v>
      </c>
      <c r="E482" s="3" t="s">
        <v>208</v>
      </c>
      <c r="F482" s="3" t="s">
        <v>209</v>
      </c>
      <c r="G482" s="10" t="s">
        <v>125</v>
      </c>
      <c r="H482" s="6" t="str">
        <f t="shared" si="32"/>
        <v>Energía</v>
      </c>
      <c r="I482" s="6" t="str">
        <f t="shared" si="29"/>
        <v/>
      </c>
      <c r="J482" s="6" t="s">
        <v>1000</v>
      </c>
    </row>
    <row r="483" spans="1:10" ht="18" x14ac:dyDescent="0.25">
      <c r="A483" s="2" t="s">
        <v>999</v>
      </c>
      <c r="B483" s="12">
        <v>46190</v>
      </c>
      <c r="C483" s="12">
        <v>46192</v>
      </c>
      <c r="D483" s="10" t="s">
        <v>20</v>
      </c>
      <c r="E483" s="3" t="s">
        <v>208</v>
      </c>
      <c r="F483" s="3" t="s">
        <v>209</v>
      </c>
      <c r="G483" s="10" t="s">
        <v>102</v>
      </c>
      <c r="H483" s="6" t="str">
        <f t="shared" si="32"/>
        <v>Otros</v>
      </c>
      <c r="I483" s="6" t="str">
        <f t="shared" si="29"/>
        <v>Marítimo</v>
      </c>
      <c r="J483" s="6" t="s">
        <v>1000</v>
      </c>
    </row>
    <row r="484" spans="1:10" ht="18" x14ac:dyDescent="0.25">
      <c r="A484" s="2" t="s">
        <v>1001</v>
      </c>
      <c r="B484" s="12">
        <v>46190</v>
      </c>
      <c r="C484" s="12">
        <v>46192</v>
      </c>
      <c r="D484" s="10" t="s">
        <v>20</v>
      </c>
      <c r="E484" s="3" t="s">
        <v>208</v>
      </c>
      <c r="F484" s="3" t="s">
        <v>209</v>
      </c>
      <c r="G484" s="10" t="s">
        <v>167</v>
      </c>
      <c r="H484" s="6" t="str">
        <f t="shared" si="32"/>
        <v>Química y petroquímica</v>
      </c>
      <c r="I484" s="6" t="str">
        <f t="shared" si="29"/>
        <v/>
      </c>
      <c r="J484" s="6" t="s">
        <v>1002</v>
      </c>
    </row>
    <row r="485" spans="1:10" ht="18" x14ac:dyDescent="0.25">
      <c r="A485" s="2" t="s">
        <v>1003</v>
      </c>
      <c r="B485" s="12">
        <v>46190</v>
      </c>
      <c r="C485" s="12">
        <v>46192</v>
      </c>
      <c r="D485" s="10" t="s">
        <v>20</v>
      </c>
      <c r="E485" s="3" t="s">
        <v>208</v>
      </c>
      <c r="F485" s="3" t="s">
        <v>209</v>
      </c>
      <c r="G485" s="10" t="s">
        <v>102</v>
      </c>
      <c r="H485" s="6" t="str">
        <f t="shared" si="32"/>
        <v>Otros</v>
      </c>
      <c r="I485" s="6" t="str">
        <f t="shared" si="29"/>
        <v>Marítimo</v>
      </c>
      <c r="J485" s="6" t="s">
        <v>1004</v>
      </c>
    </row>
    <row r="486" spans="1:10" ht="18" x14ac:dyDescent="0.25">
      <c r="A486" s="2" t="s">
        <v>1005</v>
      </c>
      <c r="B486" s="12">
        <v>46190</v>
      </c>
      <c r="C486" s="12">
        <v>46193</v>
      </c>
      <c r="D486" s="10" t="s">
        <v>14</v>
      </c>
      <c r="E486" s="3" t="s">
        <v>705</v>
      </c>
      <c r="F486" s="3" t="s">
        <v>543</v>
      </c>
      <c r="G486" s="10" t="s">
        <v>76</v>
      </c>
      <c r="H486" s="6" t="str">
        <f t="shared" si="32"/>
        <v>Otros</v>
      </c>
      <c r="I486" s="6" t="str">
        <f t="shared" si="29"/>
        <v>Tecnología</v>
      </c>
      <c r="J486" s="6" t="s">
        <v>1006</v>
      </c>
    </row>
    <row r="487" spans="1:10" ht="18" x14ac:dyDescent="0.25">
      <c r="A487" s="2" t="s">
        <v>1007</v>
      </c>
      <c r="B487" s="12">
        <v>46191</v>
      </c>
      <c r="C487" s="12">
        <v>46193</v>
      </c>
      <c r="D487" s="10" t="s">
        <v>20</v>
      </c>
      <c r="E487" s="3" t="s">
        <v>566</v>
      </c>
      <c r="F487" s="3" t="s">
        <v>567</v>
      </c>
      <c r="G487" s="10" t="s">
        <v>25</v>
      </c>
      <c r="H487" s="6" t="str">
        <f t="shared" si="32"/>
        <v>Bienes de consumo</v>
      </c>
      <c r="I487" s="6" t="str">
        <f t="shared" si="29"/>
        <v/>
      </c>
      <c r="J487" s="6" t="s">
        <v>1008</v>
      </c>
    </row>
    <row r="488" spans="1:10" ht="18" x14ac:dyDescent="0.25">
      <c r="A488" s="2" t="s">
        <v>1009</v>
      </c>
      <c r="B488" s="12">
        <v>46191</v>
      </c>
      <c r="C488" s="12">
        <v>46194</v>
      </c>
      <c r="D488" s="10" t="s">
        <v>20</v>
      </c>
      <c r="E488" s="3" t="s">
        <v>187</v>
      </c>
      <c r="F488" s="3" t="s">
        <v>1010</v>
      </c>
      <c r="G488" s="10" t="s">
        <v>25</v>
      </c>
      <c r="H488" s="6" t="str">
        <f t="shared" si="32"/>
        <v>Bienes de consumo</v>
      </c>
      <c r="I488" s="6" t="str">
        <f t="shared" si="29"/>
        <v/>
      </c>
      <c r="J488" s="6" t="s">
        <v>1011</v>
      </c>
    </row>
    <row r="489" spans="1:10" ht="36" x14ac:dyDescent="0.25">
      <c r="A489" s="2" t="s">
        <v>1012</v>
      </c>
      <c r="B489" s="12">
        <v>46191</v>
      </c>
      <c r="C489" s="12">
        <v>46191</v>
      </c>
      <c r="D489" s="10" t="s">
        <v>366</v>
      </c>
      <c r="E489" s="3" t="s">
        <v>367</v>
      </c>
      <c r="F489" s="3" t="s">
        <v>368</v>
      </c>
      <c r="G489" s="10" t="s">
        <v>184</v>
      </c>
      <c r="H489" s="6" t="str">
        <f t="shared" si="32"/>
        <v>Otros</v>
      </c>
      <c r="I489" s="6" t="str">
        <f t="shared" si="29"/>
        <v>Construcción e infraestructura</v>
      </c>
      <c r="J489" s="20" t="s">
        <v>1013</v>
      </c>
    </row>
    <row r="490" spans="1:10" ht="18" x14ac:dyDescent="0.25">
      <c r="A490" s="2" t="s">
        <v>1014</v>
      </c>
      <c r="B490" s="12">
        <v>46191</v>
      </c>
      <c r="C490" s="12">
        <v>46194</v>
      </c>
      <c r="D490" s="10" t="s">
        <v>20</v>
      </c>
      <c r="E490" s="3" t="s">
        <v>27</v>
      </c>
      <c r="F490" s="3" t="s">
        <v>28</v>
      </c>
      <c r="G490" s="10" t="s">
        <v>29</v>
      </c>
      <c r="H490" s="6" t="str">
        <f t="shared" si="32"/>
        <v>Multisectorial</v>
      </c>
      <c r="I490" s="6" t="str">
        <f t="shared" si="29"/>
        <v/>
      </c>
      <c r="J490" s="6" t="s">
        <v>1015</v>
      </c>
    </row>
    <row r="491" spans="1:10" ht="36" x14ac:dyDescent="0.25">
      <c r="A491" s="2" t="s">
        <v>1016</v>
      </c>
      <c r="B491" s="12">
        <v>46191</v>
      </c>
      <c r="C491" s="12">
        <v>46192</v>
      </c>
      <c r="D491" s="10" t="s">
        <v>14</v>
      </c>
      <c r="E491" s="3" t="s">
        <v>40</v>
      </c>
      <c r="F491" s="10" t="s">
        <v>1017</v>
      </c>
      <c r="G491" s="10" t="s">
        <v>346</v>
      </c>
      <c r="H491" s="6" t="str">
        <f>IF(
 OR(
  G491="Agroindustria",
  G491="Bienes de consumo",
  G491="Multisectorial",
  G491="Textil y calzado",
  G491="Automotriz y electromovilidad",
  G491="Farmacéutica y dispositivos médicos",
  G491="Aeroespacial",
  G491="Química y Petroquímica",
  G491="Industrias metálicas básicas",
  G491="Logística",
  G491="Energía",
  G491="Energías limpias",
  G491="Papel",
  G491="Plástico",
  G491="Metalmecánica",
  G491="Semiconductores",
  G491="Electrónica"
 ),
 G491,
 "Otros"
)</f>
        <v>Otros</v>
      </c>
      <c r="I491" s="6" t="str">
        <f t="shared" si="29"/>
        <v xml:space="preserve">Minería y actividades de extracción </v>
      </c>
      <c r="J491" s="19" t="s">
        <v>1018</v>
      </c>
    </row>
    <row r="492" spans="1:10" ht="18" x14ac:dyDescent="0.25">
      <c r="A492" s="2" t="s">
        <v>1019</v>
      </c>
      <c r="B492" s="12">
        <v>46194</v>
      </c>
      <c r="C492" s="12">
        <v>46197</v>
      </c>
      <c r="D492" s="10" t="s">
        <v>88</v>
      </c>
      <c r="E492" s="3" t="s">
        <v>100</v>
      </c>
      <c r="F492" s="3" t="s">
        <v>101</v>
      </c>
      <c r="G492" s="10" t="s">
        <v>23</v>
      </c>
      <c r="H492" s="6" t="str">
        <f t="shared" ref="H492:H498" si="33">IF(OR(G492="Agroindustria",G492="Bienes de consumo",G492="Multisectorial",G492="Textil y calzado",G492="Automotriz y electromovilidad",G492="Farmacéutica y dispositivos médicos",G492="Aeroespacial",G492="Química y Petroquímica",G492="Industrias metálicas básicas",G492="Logística",G492="Energía",G492="Energías limpias",G492="Papel",G492="Plástico",G492="Metalmecánica",G492="Semiconductores",G492="Electrónica"),G492,"Otros")</f>
        <v>Agroindustria</v>
      </c>
      <c r="I492" s="6" t="str">
        <f t="shared" si="29"/>
        <v/>
      </c>
      <c r="J492" s="6" t="s">
        <v>1020</v>
      </c>
    </row>
    <row r="493" spans="1:10" ht="36" x14ac:dyDescent="0.25">
      <c r="A493" s="2" t="s">
        <v>1019</v>
      </c>
      <c r="B493" s="12">
        <v>46194</v>
      </c>
      <c r="C493" s="12">
        <v>46197</v>
      </c>
      <c r="D493" s="10" t="s">
        <v>88</v>
      </c>
      <c r="E493" s="3" t="s">
        <v>100</v>
      </c>
      <c r="F493" s="3" t="s">
        <v>101</v>
      </c>
      <c r="G493" s="10" t="s">
        <v>249</v>
      </c>
      <c r="H493" s="6" t="str">
        <f t="shared" si="33"/>
        <v>Otros</v>
      </c>
      <c r="I493" s="6" t="str">
        <f t="shared" si="29"/>
        <v>Hotelería, restaurantes y hospitalidad</v>
      </c>
      <c r="J493" s="6" t="s">
        <v>1020</v>
      </c>
    </row>
    <row r="494" spans="1:10" ht="18" x14ac:dyDescent="0.25">
      <c r="A494" s="2" t="s">
        <v>1019</v>
      </c>
      <c r="B494" s="12">
        <v>46194</v>
      </c>
      <c r="C494" s="12">
        <v>46197</v>
      </c>
      <c r="D494" s="10" t="s">
        <v>88</v>
      </c>
      <c r="E494" s="3" t="s">
        <v>100</v>
      </c>
      <c r="F494" s="3" t="s">
        <v>101</v>
      </c>
      <c r="G494" s="10" t="s">
        <v>25</v>
      </c>
      <c r="H494" s="6" t="str">
        <f t="shared" si="33"/>
        <v>Bienes de consumo</v>
      </c>
      <c r="I494" s="6" t="str">
        <f t="shared" si="29"/>
        <v/>
      </c>
      <c r="J494" s="6" t="s">
        <v>1020</v>
      </c>
    </row>
    <row r="495" spans="1:10" ht="18" x14ac:dyDescent="0.25">
      <c r="A495" s="2" t="s">
        <v>1021</v>
      </c>
      <c r="B495" s="12">
        <v>46195</v>
      </c>
      <c r="C495" s="12">
        <v>46198</v>
      </c>
      <c r="D495" s="10" t="s">
        <v>14</v>
      </c>
      <c r="E495" s="3" t="s">
        <v>40</v>
      </c>
      <c r="F495" s="3" t="s">
        <v>713</v>
      </c>
      <c r="G495" s="10" t="s">
        <v>49</v>
      </c>
      <c r="H495" s="6" t="str">
        <f t="shared" si="33"/>
        <v>Otros</v>
      </c>
      <c r="I495" s="6" t="str">
        <f t="shared" si="29"/>
        <v>Sustentabilidad</v>
      </c>
      <c r="J495" s="6" t="s">
        <v>1022</v>
      </c>
    </row>
    <row r="496" spans="1:10" ht="18" x14ac:dyDescent="0.25">
      <c r="A496" s="2" t="s">
        <v>1021</v>
      </c>
      <c r="B496" s="12">
        <v>46195</v>
      </c>
      <c r="C496" s="12">
        <v>46198</v>
      </c>
      <c r="D496" s="10" t="s">
        <v>14</v>
      </c>
      <c r="E496" s="3" t="s">
        <v>40</v>
      </c>
      <c r="F496" s="3" t="s">
        <v>713</v>
      </c>
      <c r="G496" s="10" t="s">
        <v>49</v>
      </c>
      <c r="H496" s="6" t="str">
        <f t="shared" si="33"/>
        <v>Otros</v>
      </c>
      <c r="I496" s="6" t="str">
        <f t="shared" si="29"/>
        <v>Sustentabilidad</v>
      </c>
      <c r="J496" s="6" t="s">
        <v>1022</v>
      </c>
    </row>
    <row r="497" spans="1:10" ht="18" x14ac:dyDescent="0.25">
      <c r="A497" s="2" t="s">
        <v>1023</v>
      </c>
      <c r="B497" s="12">
        <v>46196</v>
      </c>
      <c r="C497" s="12">
        <v>46198</v>
      </c>
      <c r="D497" s="10" t="s">
        <v>20</v>
      </c>
      <c r="E497" s="3" t="s">
        <v>566</v>
      </c>
      <c r="F497" s="3" t="s">
        <v>567</v>
      </c>
      <c r="G497" s="10" t="s">
        <v>29</v>
      </c>
      <c r="H497" s="6" t="str">
        <f t="shared" si="33"/>
        <v>Multisectorial</v>
      </c>
      <c r="I497" s="6" t="str">
        <f t="shared" si="29"/>
        <v/>
      </c>
      <c r="J497" s="6" t="s">
        <v>1024</v>
      </c>
    </row>
    <row r="498" spans="1:10" ht="36" x14ac:dyDescent="0.25">
      <c r="A498" s="2" t="s">
        <v>1025</v>
      </c>
      <c r="B498" s="12">
        <v>46196</v>
      </c>
      <c r="C498" s="12">
        <v>46198</v>
      </c>
      <c r="D498" s="10" t="s">
        <v>14</v>
      </c>
      <c r="E498" s="3" t="s">
        <v>40</v>
      </c>
      <c r="F498" s="3" t="s">
        <v>52</v>
      </c>
      <c r="G498" s="10" t="s">
        <v>73</v>
      </c>
      <c r="H498" s="6" t="str">
        <f t="shared" si="33"/>
        <v>Automotriz y electromovilidad</v>
      </c>
      <c r="I498" s="6" t="str">
        <f t="shared" si="29"/>
        <v/>
      </c>
      <c r="J498" s="6" t="s">
        <v>1026</v>
      </c>
    </row>
    <row r="499" spans="1:10" ht="18" x14ac:dyDescent="0.25">
      <c r="A499" s="2" t="s">
        <v>1027</v>
      </c>
      <c r="B499" s="12">
        <v>46196</v>
      </c>
      <c r="C499" s="12">
        <v>46198</v>
      </c>
      <c r="D499" s="10" t="s">
        <v>228</v>
      </c>
      <c r="E499" s="3" t="s">
        <v>229</v>
      </c>
      <c r="F499" s="10" t="s">
        <v>230</v>
      </c>
      <c r="G499" s="10" t="s">
        <v>330</v>
      </c>
      <c r="H499" s="6" t="str">
        <f>IF(
 OR(
  G499="Agroindustria",
  G499="Bienes de consumo",
  G499="Multisectorial",
  G499="Textil y calzado",
  G499="Automotriz y electromovilidad",
  G499="Farmacéutica y dispositivos médicos",
  G499="Aeroespacial",
  G499="Química y Petroquímica",
  G499="Industrias metálicas básicas",
  G499="Logística",
  G499="Energía",
  G499="Energías limpias",
  G499="Papel",
  G499="Plástico",
  G499="Metalmecánica",
  G499="Semiconductores",
  G499="Electrónica"
 ),
 G499,
 "Otros"
)</f>
        <v>Logística</v>
      </c>
      <c r="I499" s="6" t="str">
        <f t="shared" si="29"/>
        <v/>
      </c>
      <c r="J499" s="19" t="s">
        <v>1028</v>
      </c>
    </row>
    <row r="500" spans="1:10" ht="18" x14ac:dyDescent="0.25">
      <c r="A500" s="2" t="s">
        <v>1029</v>
      </c>
      <c r="B500" s="12">
        <v>46196</v>
      </c>
      <c r="C500" s="12">
        <v>46198</v>
      </c>
      <c r="D500" s="10" t="s">
        <v>228</v>
      </c>
      <c r="E500" s="3" t="s">
        <v>229</v>
      </c>
      <c r="F500" s="10" t="s">
        <v>230</v>
      </c>
      <c r="G500" s="10" t="s">
        <v>787</v>
      </c>
      <c r="H500" s="6" t="str">
        <f>IF(
 OR(
  G500="Agroindustria",
  G500="Bienes de consumo",
  G500="Multisectorial",
  G500="Textil y calzado",
  G500="Automotriz y electromovilidad",
  G500="Farmacéutica y dispositivos médicos",
  G500="Aeroespacial",
  G500="Química y Petroquímica",
  G500="Industrias metálicas básicas",
  G500="Logística",
  G500="Energía",
  G500="Energías limpias",
  G500="Papel",
  G500="Plástico",
  G500="Metalmecánica",
  G500="Semiconductores",
  G500="Electrónica"
 ),
 G500,
 "Otros"
)</f>
        <v>Otros</v>
      </c>
      <c r="I500" s="6" t="str">
        <f t="shared" si="29"/>
        <v>Manufactura</v>
      </c>
      <c r="J500" s="19" t="s">
        <v>1030</v>
      </c>
    </row>
    <row r="501" spans="1:10" ht="18" x14ac:dyDescent="0.25">
      <c r="A501" s="2" t="s">
        <v>1031</v>
      </c>
      <c r="B501" s="12">
        <v>46197</v>
      </c>
      <c r="C501" s="12">
        <v>46200</v>
      </c>
      <c r="D501" s="10" t="s">
        <v>20</v>
      </c>
      <c r="E501" s="3" t="s">
        <v>484</v>
      </c>
      <c r="F501" s="3" t="s">
        <v>1032</v>
      </c>
      <c r="G501" s="10" t="s">
        <v>783</v>
      </c>
      <c r="H501" s="6" t="str">
        <f t="shared" ref="H501:H507" si="34">IF(OR(G501="Agroindustria",G501="Bienes de consumo",G501="Multisectorial",G501="Textil y calzado",G501="Automotriz y electromovilidad",G501="Farmacéutica y dispositivos médicos",G501="Aeroespacial",G501="Química y Petroquímica",G501="Industrias metálicas básicas",G501="Logística",G501="Energía",G501="Energías limpias",G501="Papel",G501="Plástico",G501="Metalmecánica",G501="Semiconductores",G501="Electrónica"),G501,"Otros")</f>
        <v>Industrias metálicas básicas</v>
      </c>
      <c r="I501" s="6" t="str">
        <f t="shared" si="29"/>
        <v/>
      </c>
      <c r="J501" s="6" t="s">
        <v>1033</v>
      </c>
    </row>
    <row r="502" spans="1:10" ht="36" x14ac:dyDescent="0.25">
      <c r="A502" s="2" t="s">
        <v>1034</v>
      </c>
      <c r="B502" s="12">
        <v>46197</v>
      </c>
      <c r="C502" s="12">
        <v>46199</v>
      </c>
      <c r="D502" s="10" t="s">
        <v>20</v>
      </c>
      <c r="E502" s="3" t="s">
        <v>484</v>
      </c>
      <c r="F502" s="3" t="s">
        <v>1032</v>
      </c>
      <c r="G502" s="10" t="s">
        <v>76</v>
      </c>
      <c r="H502" s="6" t="str">
        <f t="shared" si="34"/>
        <v>Otros</v>
      </c>
      <c r="I502" s="6" t="str">
        <f t="shared" si="29"/>
        <v>Tecnología</v>
      </c>
      <c r="J502" s="6" t="s">
        <v>1035</v>
      </c>
    </row>
    <row r="503" spans="1:10" ht="18" x14ac:dyDescent="0.25">
      <c r="A503" s="2" t="s">
        <v>1036</v>
      </c>
      <c r="B503" s="12">
        <v>46197</v>
      </c>
      <c r="C503" s="12">
        <v>46199</v>
      </c>
      <c r="D503" s="10" t="s">
        <v>20</v>
      </c>
      <c r="E503" s="3" t="s">
        <v>208</v>
      </c>
      <c r="F503" s="3" t="s">
        <v>209</v>
      </c>
      <c r="G503" s="10" t="s">
        <v>23</v>
      </c>
      <c r="H503" s="6" t="str">
        <f t="shared" si="34"/>
        <v>Agroindustria</v>
      </c>
      <c r="I503" s="6" t="str">
        <f t="shared" si="29"/>
        <v/>
      </c>
      <c r="J503" s="6" t="s">
        <v>1037</v>
      </c>
    </row>
    <row r="504" spans="1:10" ht="18" x14ac:dyDescent="0.25">
      <c r="A504" s="2" t="s">
        <v>1038</v>
      </c>
      <c r="B504" s="12">
        <v>46197</v>
      </c>
      <c r="C504" s="12">
        <v>46199</v>
      </c>
      <c r="D504" s="10" t="s">
        <v>20</v>
      </c>
      <c r="E504" s="3" t="s">
        <v>208</v>
      </c>
      <c r="F504" s="3" t="s">
        <v>209</v>
      </c>
      <c r="G504" s="10" t="s">
        <v>125</v>
      </c>
      <c r="H504" s="6" t="str">
        <f t="shared" si="34"/>
        <v>Energía</v>
      </c>
      <c r="I504" s="6" t="str">
        <f t="shared" si="29"/>
        <v/>
      </c>
      <c r="J504" s="6" t="s">
        <v>1039</v>
      </c>
    </row>
    <row r="505" spans="1:10" ht="18" x14ac:dyDescent="0.25">
      <c r="A505" s="2" t="s">
        <v>1038</v>
      </c>
      <c r="B505" s="12">
        <v>46197</v>
      </c>
      <c r="C505" s="12">
        <v>46199</v>
      </c>
      <c r="D505" s="10" t="s">
        <v>20</v>
      </c>
      <c r="E505" s="3" t="s">
        <v>208</v>
      </c>
      <c r="F505" s="3" t="s">
        <v>209</v>
      </c>
      <c r="G505" s="10" t="s">
        <v>49</v>
      </c>
      <c r="H505" s="6" t="str">
        <f t="shared" si="34"/>
        <v>Otros</v>
      </c>
      <c r="I505" s="6" t="str">
        <f t="shared" si="29"/>
        <v>Sustentabilidad</v>
      </c>
      <c r="J505" s="6" t="s">
        <v>1039</v>
      </c>
    </row>
    <row r="506" spans="1:10" ht="36" x14ac:dyDescent="0.25">
      <c r="A506" s="2" t="s">
        <v>1038</v>
      </c>
      <c r="B506" s="12">
        <v>46197</v>
      </c>
      <c r="C506" s="12">
        <v>46199</v>
      </c>
      <c r="D506" s="10" t="s">
        <v>20</v>
      </c>
      <c r="E506" s="3" t="s">
        <v>208</v>
      </c>
      <c r="F506" s="3" t="s">
        <v>209</v>
      </c>
      <c r="G506" s="10" t="s">
        <v>73</v>
      </c>
      <c r="H506" s="6" t="str">
        <f t="shared" si="34"/>
        <v>Automotriz y electromovilidad</v>
      </c>
      <c r="I506" s="6" t="str">
        <f t="shared" si="29"/>
        <v/>
      </c>
      <c r="J506" s="6" t="s">
        <v>1039</v>
      </c>
    </row>
    <row r="507" spans="1:10" ht="18" x14ac:dyDescent="0.25">
      <c r="A507" s="2" t="s">
        <v>1040</v>
      </c>
      <c r="B507" s="12">
        <v>46197</v>
      </c>
      <c r="C507" s="12">
        <v>46199</v>
      </c>
      <c r="D507" s="10" t="s">
        <v>20</v>
      </c>
      <c r="E507" s="3" t="s">
        <v>71</v>
      </c>
      <c r="F507" s="3" t="s">
        <v>72</v>
      </c>
      <c r="G507" s="10" t="s">
        <v>23</v>
      </c>
      <c r="H507" s="6" t="str">
        <f t="shared" si="34"/>
        <v>Agroindustria</v>
      </c>
      <c r="I507" s="6" t="str">
        <f t="shared" si="29"/>
        <v/>
      </c>
      <c r="J507" s="6" t="s">
        <v>1041</v>
      </c>
    </row>
    <row r="508" spans="1:10" ht="36" x14ac:dyDescent="0.25">
      <c r="A508" s="2" t="s">
        <v>1042</v>
      </c>
      <c r="B508" s="12">
        <v>46197</v>
      </c>
      <c r="C508" s="12">
        <v>46199</v>
      </c>
      <c r="D508" s="10" t="s">
        <v>20</v>
      </c>
      <c r="E508" s="3" t="s">
        <v>337</v>
      </c>
      <c r="F508" s="10" t="s">
        <v>338</v>
      </c>
      <c r="G508" s="10" t="s">
        <v>184</v>
      </c>
      <c r="H508" s="6" t="str">
        <f>IF(
 OR(
  G508="Agroindustria",
  G508="Bienes de consumo",
  G508="Multisectorial",
  G508="Textil y calzado",
  G508="Automotriz y electromovilidad",
  G508="Farmacéutica y dispositivos médicos",
  G508="Aeroespacial",
  G508="Química y Petroquímica",
  G508="Industrias metálicas básicas",
  G508="Logística",
  G508="Energía",
  G508="Energías limpias",
  G508="Papel",
  G508="Plástico",
  G508="Metalmecánica",
  G508="Semiconductores",
  G508="Electrónica"
 ),
 G508,
 "Otros"
)</f>
        <v>Otros</v>
      </c>
      <c r="I508" s="6" t="str">
        <f t="shared" si="29"/>
        <v>Construcción e infraestructura</v>
      </c>
      <c r="J508" s="19" t="s">
        <v>1043</v>
      </c>
    </row>
    <row r="509" spans="1:10" ht="18" x14ac:dyDescent="0.25">
      <c r="A509" s="2" t="s">
        <v>1042</v>
      </c>
      <c r="B509" s="12">
        <v>46197</v>
      </c>
      <c r="C509" s="12">
        <v>46199</v>
      </c>
      <c r="D509" s="10" t="s">
        <v>20</v>
      </c>
      <c r="E509" s="3" t="s">
        <v>337</v>
      </c>
      <c r="F509" s="10" t="s">
        <v>338</v>
      </c>
      <c r="G509" s="10" t="s">
        <v>1044</v>
      </c>
      <c r="H509" s="6" t="str">
        <f>IF(
 OR(
  G509="Agroindustria",
  G509="Bienes de consumo",
  G509="Multisectorial",
  G509="Textil y calzado",
  G509="Automotriz y electromovilidad",
  G509="Farmacéutica y dispositivos médicos",
  G509="Aeroespacial",
  G509="Química y Petroquímica",
  G509="Industrias metálicas básicas",
  G509="Logística",
  G509="Energía",
  G509="Energías limpias",
  G509="Papel",
  G509="Plástico",
  G509="Metalmecánica",
  G509="Semiconductores",
  G509="Electrónica"
 ),
 G509,
 "Otros"
)</f>
        <v>Otros</v>
      </c>
      <c r="I509" s="6" t="str">
        <f t="shared" si="29"/>
        <v>Hogar</v>
      </c>
      <c r="J509" s="19" t="s">
        <v>1045</v>
      </c>
    </row>
    <row r="510" spans="1:10" ht="18" x14ac:dyDescent="0.25">
      <c r="A510" s="2" t="s">
        <v>1046</v>
      </c>
      <c r="B510" s="12">
        <v>46198</v>
      </c>
      <c r="C510" s="12">
        <v>46198</v>
      </c>
      <c r="D510" s="10" t="s">
        <v>14</v>
      </c>
      <c r="E510" s="3" t="s">
        <v>55</v>
      </c>
      <c r="F510" s="3" t="s">
        <v>1047</v>
      </c>
      <c r="G510" s="10" t="s">
        <v>25</v>
      </c>
      <c r="H510" s="6" t="str">
        <f t="shared" ref="H510:H521" si="35">IF(OR(G510="Agroindustria",G510="Bienes de consumo",G510="Multisectorial",G510="Textil y calzado",G510="Automotriz y electromovilidad",G510="Farmacéutica y dispositivos médicos",G510="Aeroespacial",G510="Química y Petroquímica",G510="Industrias metálicas básicas",G510="Logística",G510="Energía",G510="Energías limpias",G510="Papel",G510="Plástico",G510="Metalmecánica",G510="Semiconductores",G510="Electrónica"),G510,"Otros")</f>
        <v>Bienes de consumo</v>
      </c>
      <c r="I510" s="6" t="str">
        <f t="shared" si="29"/>
        <v/>
      </c>
      <c r="J510" s="6" t="s">
        <v>1048</v>
      </c>
    </row>
    <row r="511" spans="1:10" ht="18" x14ac:dyDescent="0.25">
      <c r="A511" s="2" t="s">
        <v>1049</v>
      </c>
      <c r="B511" s="12">
        <v>46198</v>
      </c>
      <c r="C511" s="12">
        <v>46199</v>
      </c>
      <c r="D511" s="10" t="s">
        <v>20</v>
      </c>
      <c r="E511" s="3" t="s">
        <v>71</v>
      </c>
      <c r="F511" s="3" t="s">
        <v>161</v>
      </c>
      <c r="G511" s="10" t="s">
        <v>111</v>
      </c>
      <c r="H511" s="6" t="str">
        <f t="shared" si="35"/>
        <v>Aeroespacial</v>
      </c>
      <c r="I511" s="6" t="str">
        <f t="shared" si="29"/>
        <v/>
      </c>
      <c r="J511" s="6" t="s">
        <v>1050</v>
      </c>
    </row>
    <row r="512" spans="1:10" ht="18" x14ac:dyDescent="0.25">
      <c r="A512" s="2" t="s">
        <v>1051</v>
      </c>
      <c r="B512" s="12">
        <v>46198</v>
      </c>
      <c r="C512" s="12">
        <v>46198</v>
      </c>
      <c r="D512" s="10" t="s">
        <v>20</v>
      </c>
      <c r="E512" s="3" t="s">
        <v>187</v>
      </c>
      <c r="F512" s="3" t="s">
        <v>188</v>
      </c>
      <c r="G512" s="10" t="s">
        <v>17</v>
      </c>
      <c r="H512" s="6" t="str">
        <f t="shared" si="35"/>
        <v>Otros</v>
      </c>
      <c r="I512" s="6" t="str">
        <f t="shared" si="29"/>
        <v>Turismo</v>
      </c>
      <c r="J512" s="6" t="s">
        <v>1052</v>
      </c>
    </row>
    <row r="513" spans="1:10" ht="18" x14ac:dyDescent="0.25">
      <c r="A513" s="2" t="s">
        <v>1053</v>
      </c>
      <c r="B513" s="12">
        <v>46201</v>
      </c>
      <c r="C513" s="12">
        <v>46203</v>
      </c>
      <c r="D513" s="10" t="s">
        <v>88</v>
      </c>
      <c r="E513" s="3" t="s">
        <v>100</v>
      </c>
      <c r="F513" s="3" t="s">
        <v>101</v>
      </c>
      <c r="G513" s="10" t="s">
        <v>23</v>
      </c>
      <c r="H513" s="6" t="str">
        <f t="shared" si="35"/>
        <v>Agroindustria</v>
      </c>
      <c r="I513" s="6" t="str">
        <f t="shared" si="29"/>
        <v/>
      </c>
      <c r="J513" s="6" t="s">
        <v>1054</v>
      </c>
    </row>
    <row r="514" spans="1:10" ht="36" x14ac:dyDescent="0.25">
      <c r="A514" s="2" t="s">
        <v>1055</v>
      </c>
      <c r="B514" s="12">
        <v>46201</v>
      </c>
      <c r="C514" s="12">
        <v>46203</v>
      </c>
      <c r="D514" s="10" t="s">
        <v>93</v>
      </c>
      <c r="E514" s="3" t="s">
        <v>114</v>
      </c>
      <c r="F514" s="3" t="s">
        <v>144</v>
      </c>
      <c r="G514" s="10" t="s">
        <v>25</v>
      </c>
      <c r="H514" s="6" t="str">
        <f t="shared" si="35"/>
        <v>Bienes de consumo</v>
      </c>
      <c r="I514" s="6" t="str">
        <f t="shared" si="29"/>
        <v/>
      </c>
      <c r="J514" s="6" t="s">
        <v>1056</v>
      </c>
    </row>
    <row r="515" spans="1:10" ht="18" x14ac:dyDescent="0.25">
      <c r="A515" s="2" t="s">
        <v>1057</v>
      </c>
      <c r="B515" s="12">
        <v>46204</v>
      </c>
      <c r="C515" s="12">
        <v>46207</v>
      </c>
      <c r="D515" s="10" t="s">
        <v>20</v>
      </c>
      <c r="E515" s="3" t="s">
        <v>484</v>
      </c>
      <c r="F515" s="3" t="s">
        <v>485</v>
      </c>
      <c r="G515" s="10" t="s">
        <v>620</v>
      </c>
      <c r="H515" s="6" t="str">
        <f t="shared" si="35"/>
        <v>Otros</v>
      </c>
      <c r="I515" s="6" t="str">
        <f t="shared" si="29"/>
        <v>Industria del plástico</v>
      </c>
      <c r="J515" s="19" t="s">
        <v>1058</v>
      </c>
    </row>
    <row r="516" spans="1:10" ht="18" x14ac:dyDescent="0.25">
      <c r="A516" s="2" t="s">
        <v>1059</v>
      </c>
      <c r="B516" s="12">
        <v>46204</v>
      </c>
      <c r="C516" s="12">
        <v>46206</v>
      </c>
      <c r="D516" s="10" t="s">
        <v>20</v>
      </c>
      <c r="E516" s="3" t="s">
        <v>208</v>
      </c>
      <c r="F516" s="3" t="s">
        <v>209</v>
      </c>
      <c r="G516" s="10" t="s">
        <v>395</v>
      </c>
      <c r="H516" s="6" t="str">
        <f t="shared" si="35"/>
        <v>Otros</v>
      </c>
      <c r="I516" s="6" t="str">
        <f t="shared" si="29"/>
        <v>Manufacturero</v>
      </c>
      <c r="J516" s="6" t="s">
        <v>1060</v>
      </c>
    </row>
    <row r="517" spans="1:10" ht="36" x14ac:dyDescent="0.25">
      <c r="A517" s="2" t="s">
        <v>1061</v>
      </c>
      <c r="B517" s="12">
        <v>46204</v>
      </c>
      <c r="C517" s="12">
        <v>46207</v>
      </c>
      <c r="D517" s="10" t="s">
        <v>181</v>
      </c>
      <c r="E517" s="3" t="s">
        <v>235</v>
      </c>
      <c r="F517" s="3" t="s">
        <v>499</v>
      </c>
      <c r="G517" s="10" t="s">
        <v>184</v>
      </c>
      <c r="H517" s="6" t="str">
        <f t="shared" si="35"/>
        <v>Otros</v>
      </c>
      <c r="I517" s="6" t="str">
        <f t="shared" si="29"/>
        <v>Construcción e infraestructura</v>
      </c>
      <c r="J517" s="6" t="s">
        <v>1062</v>
      </c>
    </row>
    <row r="518" spans="1:10" ht="36" x14ac:dyDescent="0.25">
      <c r="A518" s="2" t="s">
        <v>1063</v>
      </c>
      <c r="B518" s="12">
        <v>46204</v>
      </c>
      <c r="C518" s="12">
        <v>46207</v>
      </c>
      <c r="D518" s="10" t="s">
        <v>181</v>
      </c>
      <c r="E518" s="3" t="s">
        <v>235</v>
      </c>
      <c r="F518" s="3" t="s">
        <v>499</v>
      </c>
      <c r="G518" s="10" t="s">
        <v>63</v>
      </c>
      <c r="H518" s="6" t="str">
        <f t="shared" si="35"/>
        <v>Otros</v>
      </c>
      <c r="I518" s="6" t="str">
        <f t="shared" ref="I518:I581" si="36">IF(H518="Otros",G518,"")</f>
        <v>Muebles y diseño de interiores</v>
      </c>
      <c r="J518" s="6" t="s">
        <v>1064</v>
      </c>
    </row>
    <row r="519" spans="1:10" ht="18" x14ac:dyDescent="0.25">
      <c r="A519" s="2" t="s">
        <v>1065</v>
      </c>
      <c r="B519" s="12">
        <v>46204</v>
      </c>
      <c r="C519" s="12">
        <v>46206</v>
      </c>
      <c r="D519" s="10" t="s">
        <v>20</v>
      </c>
      <c r="E519" s="3" t="s">
        <v>71</v>
      </c>
      <c r="F519" s="3" t="s">
        <v>72</v>
      </c>
      <c r="G519" s="10" t="s">
        <v>111</v>
      </c>
      <c r="H519" s="6" t="str">
        <f t="shared" si="35"/>
        <v>Aeroespacial</v>
      </c>
      <c r="I519" s="6" t="str">
        <f t="shared" si="36"/>
        <v/>
      </c>
      <c r="J519" s="6" t="s">
        <v>519</v>
      </c>
    </row>
    <row r="520" spans="1:10" ht="18" x14ac:dyDescent="0.25">
      <c r="A520" s="2" t="s">
        <v>1065</v>
      </c>
      <c r="B520" s="12">
        <v>46204</v>
      </c>
      <c r="C520" s="12">
        <v>46206</v>
      </c>
      <c r="D520" s="10" t="s">
        <v>20</v>
      </c>
      <c r="E520" s="3" t="s">
        <v>71</v>
      </c>
      <c r="F520" s="3" t="s">
        <v>72</v>
      </c>
      <c r="G520" s="10" t="s">
        <v>395</v>
      </c>
      <c r="H520" s="6" t="str">
        <f t="shared" si="35"/>
        <v>Otros</v>
      </c>
      <c r="I520" s="6" t="str">
        <f t="shared" si="36"/>
        <v>Manufacturero</v>
      </c>
      <c r="J520" s="6" t="s">
        <v>519</v>
      </c>
    </row>
    <row r="521" spans="1:10" ht="18" x14ac:dyDescent="0.25">
      <c r="A521" s="2" t="s">
        <v>1066</v>
      </c>
      <c r="B521" s="12">
        <v>46204</v>
      </c>
      <c r="C521" s="12">
        <v>46207</v>
      </c>
      <c r="D521" s="10" t="s">
        <v>20</v>
      </c>
      <c r="E521" s="3" t="s">
        <v>187</v>
      </c>
      <c r="F521" s="3" t="s">
        <v>1010</v>
      </c>
      <c r="G521" s="10" t="s">
        <v>733</v>
      </c>
      <c r="H521" s="6" t="str">
        <f t="shared" si="35"/>
        <v>Otros</v>
      </c>
      <c r="I521" s="6" t="str">
        <f t="shared" si="36"/>
        <v>Embalaje</v>
      </c>
      <c r="J521" s="6" t="s">
        <v>1067</v>
      </c>
    </row>
    <row r="522" spans="1:10" ht="18" x14ac:dyDescent="0.25">
      <c r="A522" s="2" t="s">
        <v>1068</v>
      </c>
      <c r="B522" s="12">
        <v>46204</v>
      </c>
      <c r="C522" s="12">
        <v>46206</v>
      </c>
      <c r="D522" s="10" t="s">
        <v>20</v>
      </c>
      <c r="E522" s="3" t="s">
        <v>21</v>
      </c>
      <c r="F522" s="10" t="s">
        <v>219</v>
      </c>
      <c r="G522" s="10" t="s">
        <v>23</v>
      </c>
      <c r="H522" s="6" t="str">
        <f>IF(
 OR(
  G522="Agroindustria",
  G522="Bienes de consumo",
  G522="Multisectorial",
  G522="Textil y calzado",
  G522="Automotriz y electromovilidad",
  G522="Farmacéutica y dispositivos médicos",
  G522="Aeroespacial",
  G522="Química y Petroquímica",
  G522="Industrias metálicas básicas",
  G522="Logística",
  G522="Energía",
  G522="Energías limpias",
  G522="Papel",
  G522="Plástico",
  G522="Metalmecánica",
  G522="Semiconductores",
  G522="Electrónica"
 ),
 G522,
 "Otros"
)</f>
        <v>Agroindustria</v>
      </c>
      <c r="I522" s="6" t="str">
        <f t="shared" si="36"/>
        <v/>
      </c>
      <c r="J522" s="19" t="s">
        <v>1069</v>
      </c>
    </row>
    <row r="523" spans="1:10" ht="36" x14ac:dyDescent="0.25">
      <c r="A523" s="2" t="s">
        <v>1070</v>
      </c>
      <c r="B523" s="12">
        <v>46211</v>
      </c>
      <c r="C523" s="12">
        <v>46213</v>
      </c>
      <c r="D523" s="10" t="s">
        <v>20</v>
      </c>
      <c r="E523" s="3" t="s">
        <v>484</v>
      </c>
      <c r="F523" s="3" t="s">
        <v>485</v>
      </c>
      <c r="G523" s="10" t="s">
        <v>783</v>
      </c>
      <c r="H523" s="6" t="str">
        <f t="shared" ref="H523:H531" si="37">IF(OR(G523="Agroindustria",G523="Bienes de consumo",G523="Multisectorial",G523="Textil y calzado",G523="Automotriz y electromovilidad",G523="Farmacéutica y dispositivos médicos",G523="Aeroespacial",G523="Química y Petroquímica",G523="Industrias metálicas básicas",G523="Logística",G523="Energía",G523="Energías limpias",G523="Papel",G523="Plástico",G523="Metalmecánica",G523="Semiconductores",G523="Electrónica"),G523,"Otros")</f>
        <v>Industrias metálicas básicas</v>
      </c>
      <c r="I523" s="6" t="str">
        <f t="shared" si="36"/>
        <v/>
      </c>
      <c r="J523" s="6" t="s">
        <v>1071</v>
      </c>
    </row>
    <row r="524" spans="1:10" ht="18" x14ac:dyDescent="0.25">
      <c r="A524" s="2" t="s">
        <v>1072</v>
      </c>
      <c r="B524" s="12">
        <v>46211</v>
      </c>
      <c r="C524" s="12">
        <v>46213</v>
      </c>
      <c r="D524" s="10" t="s">
        <v>20</v>
      </c>
      <c r="E524" s="3" t="s">
        <v>484</v>
      </c>
      <c r="F524" s="3" t="s">
        <v>485</v>
      </c>
      <c r="G524" s="10" t="s">
        <v>783</v>
      </c>
      <c r="H524" s="6" t="str">
        <f t="shared" si="37"/>
        <v>Industrias metálicas básicas</v>
      </c>
      <c r="I524" s="6" t="str">
        <f t="shared" si="36"/>
        <v/>
      </c>
      <c r="J524" s="6" t="s">
        <v>1073</v>
      </c>
    </row>
    <row r="525" spans="1:10" ht="18" x14ac:dyDescent="0.25">
      <c r="A525" s="2" t="s">
        <v>1074</v>
      </c>
      <c r="B525" s="12">
        <v>46211</v>
      </c>
      <c r="C525" s="12">
        <v>46211</v>
      </c>
      <c r="D525" s="10" t="s">
        <v>14</v>
      </c>
      <c r="E525" s="3" t="s">
        <v>35</v>
      </c>
      <c r="F525" s="3" t="s">
        <v>916</v>
      </c>
      <c r="G525" s="10" t="s">
        <v>125</v>
      </c>
      <c r="H525" s="6" t="str">
        <f t="shared" si="37"/>
        <v>Energía</v>
      </c>
      <c r="I525" s="6" t="str">
        <f t="shared" si="36"/>
        <v/>
      </c>
      <c r="J525" s="6" t="s">
        <v>1075</v>
      </c>
    </row>
    <row r="526" spans="1:10" ht="18" x14ac:dyDescent="0.25">
      <c r="A526" s="2" t="s">
        <v>1076</v>
      </c>
      <c r="B526" s="12">
        <v>46211</v>
      </c>
      <c r="C526" s="12">
        <v>46213</v>
      </c>
      <c r="D526" s="10" t="s">
        <v>20</v>
      </c>
      <c r="E526" s="3" t="s">
        <v>208</v>
      </c>
      <c r="F526" s="3" t="s">
        <v>209</v>
      </c>
      <c r="G526" s="10" t="s">
        <v>783</v>
      </c>
      <c r="H526" s="6" t="str">
        <f t="shared" si="37"/>
        <v>Industrias metálicas básicas</v>
      </c>
      <c r="I526" s="6" t="str">
        <f t="shared" si="36"/>
        <v/>
      </c>
      <c r="J526" s="6" t="s">
        <v>1077</v>
      </c>
    </row>
    <row r="527" spans="1:10" ht="36" x14ac:dyDescent="0.25">
      <c r="A527" s="2" t="s">
        <v>1078</v>
      </c>
      <c r="B527" s="12">
        <v>46211</v>
      </c>
      <c r="C527" s="12">
        <v>46214</v>
      </c>
      <c r="D527" s="10" t="s">
        <v>181</v>
      </c>
      <c r="E527" s="3" t="s">
        <v>235</v>
      </c>
      <c r="F527" s="3" t="s">
        <v>499</v>
      </c>
      <c r="G527" s="10" t="s">
        <v>620</v>
      </c>
      <c r="H527" s="6" t="str">
        <f t="shared" si="37"/>
        <v>Otros</v>
      </c>
      <c r="I527" s="6" t="str">
        <f t="shared" si="36"/>
        <v>Industria del plástico</v>
      </c>
      <c r="J527" s="6" t="s">
        <v>1079</v>
      </c>
    </row>
    <row r="528" spans="1:10" ht="18" x14ac:dyDescent="0.25">
      <c r="A528" s="2" t="s">
        <v>1080</v>
      </c>
      <c r="B528" s="12">
        <v>46211</v>
      </c>
      <c r="C528" s="12">
        <v>46214</v>
      </c>
      <c r="D528" s="10" t="s">
        <v>181</v>
      </c>
      <c r="E528" s="3" t="s">
        <v>235</v>
      </c>
      <c r="F528" s="3" t="s">
        <v>499</v>
      </c>
      <c r="G528" s="10" t="s">
        <v>620</v>
      </c>
      <c r="H528" s="6" t="str">
        <f t="shared" si="37"/>
        <v>Otros</v>
      </c>
      <c r="I528" s="6" t="str">
        <f t="shared" si="36"/>
        <v>Industria del plástico</v>
      </c>
      <c r="J528" s="6" t="s">
        <v>1081</v>
      </c>
    </row>
    <row r="529" spans="1:10" ht="18" x14ac:dyDescent="0.25">
      <c r="A529" s="2" t="s">
        <v>1082</v>
      </c>
      <c r="B529" s="12">
        <v>46211</v>
      </c>
      <c r="C529" s="12">
        <v>46214</v>
      </c>
      <c r="D529" s="10" t="s">
        <v>181</v>
      </c>
      <c r="E529" s="3" t="s">
        <v>235</v>
      </c>
      <c r="F529" s="3" t="s">
        <v>499</v>
      </c>
      <c r="G529" s="10" t="s">
        <v>330</v>
      </c>
      <c r="H529" s="6" t="str">
        <f t="shared" si="37"/>
        <v>Logística</v>
      </c>
      <c r="I529" s="6" t="str">
        <f t="shared" si="36"/>
        <v/>
      </c>
      <c r="J529" s="6" t="s">
        <v>1083</v>
      </c>
    </row>
    <row r="530" spans="1:10" ht="18" x14ac:dyDescent="0.25">
      <c r="A530" s="2" t="s">
        <v>1084</v>
      </c>
      <c r="B530" s="12">
        <v>46211</v>
      </c>
      <c r="C530" s="12">
        <v>46214</v>
      </c>
      <c r="D530" s="10" t="s">
        <v>20</v>
      </c>
      <c r="E530" s="3" t="s">
        <v>187</v>
      </c>
      <c r="F530" s="3" t="s">
        <v>1010</v>
      </c>
      <c r="G530" s="10" t="s">
        <v>525</v>
      </c>
      <c r="H530" s="6" t="str">
        <f t="shared" si="37"/>
        <v>Otros</v>
      </c>
      <c r="I530" s="6" t="str">
        <f t="shared" si="36"/>
        <v>Impresión</v>
      </c>
      <c r="J530" s="6" t="s">
        <v>1085</v>
      </c>
    </row>
    <row r="531" spans="1:10" ht="36" x14ac:dyDescent="0.25">
      <c r="A531" s="2" t="s">
        <v>1086</v>
      </c>
      <c r="B531" s="12">
        <v>46211</v>
      </c>
      <c r="C531" s="12">
        <v>46214</v>
      </c>
      <c r="D531" s="10" t="s">
        <v>282</v>
      </c>
      <c r="E531" s="3" t="s">
        <v>304</v>
      </c>
      <c r="F531" s="3" t="s">
        <v>1087</v>
      </c>
      <c r="G531" s="10" t="s">
        <v>25</v>
      </c>
      <c r="H531" s="6" t="str">
        <f t="shared" si="37"/>
        <v>Bienes de consumo</v>
      </c>
      <c r="I531" s="6" t="str">
        <f t="shared" si="36"/>
        <v/>
      </c>
      <c r="J531" s="6" t="s">
        <v>306</v>
      </c>
    </row>
    <row r="532" spans="1:10" ht="18" x14ac:dyDescent="0.25">
      <c r="A532" s="2" t="s">
        <v>1088</v>
      </c>
      <c r="B532" s="12">
        <v>46211</v>
      </c>
      <c r="C532" s="12">
        <v>46213</v>
      </c>
      <c r="D532" s="10" t="s">
        <v>20</v>
      </c>
      <c r="E532" s="3" t="s">
        <v>337</v>
      </c>
      <c r="F532" s="10" t="s">
        <v>338</v>
      </c>
      <c r="G532" s="10" t="s">
        <v>994</v>
      </c>
      <c r="H532" s="6" t="str">
        <f>IF(
 OR(
  G532="Agroindustria",
  G532="Bienes de consumo",
  G532="Multisectorial",
  G532="Textil y calzado",
  G532="Automotriz y electromovilidad",
  G532="Farmacéutica y dispositivos médicos",
  G532="Aeroespacial",
  G532="Química y Petroquímica",
  G532="Industrias metálicas básicas",
  G532="Logística",
  G532="Energía",
  G532="Energías limpias",
  G532="Papel",
  G532="Plástico",
  G532="Metalmecánica",
  G532="Semiconductores",
  G532="Electrónica"
 ),
 G532,
 "Otros"
)</f>
        <v>Otros</v>
      </c>
      <c r="I532" s="6" t="str">
        <f t="shared" si="36"/>
        <v xml:space="preserve">Textil y calzado </v>
      </c>
      <c r="J532" s="19" t="s">
        <v>1089</v>
      </c>
    </row>
    <row r="533" spans="1:10" ht="36" x14ac:dyDescent="0.25">
      <c r="A533" s="2" t="s">
        <v>1090</v>
      </c>
      <c r="B533" s="12">
        <v>46212</v>
      </c>
      <c r="C533" s="12">
        <v>46214</v>
      </c>
      <c r="D533" s="10" t="s">
        <v>366</v>
      </c>
      <c r="E533" s="3" t="s">
        <v>1091</v>
      </c>
      <c r="F533" s="10" t="s">
        <v>1092</v>
      </c>
      <c r="G533" s="10" t="s">
        <v>23</v>
      </c>
      <c r="H533" s="6" t="str">
        <f>IF(
 OR(
  G533="Agroindustria",
  G533="Bienes de consumo",
  G533="Multisectorial",
  G533="Textil y calzado",
  G533="Automotriz y electromovilidad",
  G533="Farmacéutica y dispositivos médicos",
  G533="Aeroespacial",
  G533="Química y Petroquímica",
  G533="Industrias metálicas básicas",
  G533="Logística",
  G533="Energía",
  G533="Energías limpias",
  G533="Papel",
  G533="Plástico",
  G533="Metalmecánica",
  G533="Semiconductores",
  G533="Electrónica"
 ),
 G533,
 "Otros"
)</f>
        <v>Agroindustria</v>
      </c>
      <c r="I533" s="6" t="str">
        <f t="shared" si="36"/>
        <v/>
      </c>
      <c r="J533" s="19" t="s">
        <v>1093</v>
      </c>
    </row>
    <row r="534" spans="1:10" ht="36" x14ac:dyDescent="0.25">
      <c r="A534" s="2" t="s">
        <v>1090</v>
      </c>
      <c r="B534" s="12">
        <v>46212</v>
      </c>
      <c r="C534" s="12">
        <v>46214</v>
      </c>
      <c r="D534" s="10" t="s">
        <v>366</v>
      </c>
      <c r="E534" s="3" t="s">
        <v>1091</v>
      </c>
      <c r="F534" s="10" t="s">
        <v>1092</v>
      </c>
      <c r="G534" s="10" t="s">
        <v>25</v>
      </c>
      <c r="H534" s="6" t="str">
        <f>IF(
 OR(
  G534="Agroindustria",
  G534="Bienes de consumo",
  G534="Multisectorial",
  G534="Textil y calzado",
  G534="Automotriz y electromovilidad",
  G534="Farmacéutica y dispositivos médicos",
  G534="Aeroespacial",
  G534="Química y Petroquímica",
  G534="Industrias metálicas básicas",
  G534="Logística",
  G534="Energía",
  G534="Energías limpias",
  G534="Papel",
  G534="Plástico",
  G534="Metalmecánica",
  G534="Semiconductores",
  G534="Electrónica"
 ),
 G534,
 "Otros"
)</f>
        <v>Bienes de consumo</v>
      </c>
      <c r="I534" s="6" t="str">
        <f t="shared" si="36"/>
        <v/>
      </c>
      <c r="J534" s="20" t="s">
        <v>1093</v>
      </c>
    </row>
    <row r="535" spans="1:10" ht="36" x14ac:dyDescent="0.25">
      <c r="A535" s="2" t="s">
        <v>1090</v>
      </c>
      <c r="B535" s="12">
        <v>46212</v>
      </c>
      <c r="C535" s="12">
        <v>46214</v>
      </c>
      <c r="D535" s="10" t="s">
        <v>366</v>
      </c>
      <c r="E535" s="3" t="s">
        <v>1091</v>
      </c>
      <c r="F535" s="10" t="s">
        <v>1092</v>
      </c>
      <c r="G535" s="10" t="s">
        <v>29</v>
      </c>
      <c r="H535" s="6" t="str">
        <f>IF(
 OR(
  G535="Agroindustria",
  G535="Bienes de consumo",
  G535="Multisectorial",
  G535="Textil y calzado",
  G535="Automotriz y electromovilidad",
  G535="Farmacéutica y dispositivos médicos",
  G535="Aeroespacial",
  G535="Química y Petroquímica",
  G535="Industrias metálicas básicas",
  G535="Logística",
  G535="Energía",
  G535="Energías limpias",
  G535="Papel",
  G535="Plástico",
  G535="Metalmecánica",
  G535="Semiconductores",
  G535="Electrónica"
 ),
 G535,
 "Otros"
)</f>
        <v>Multisectorial</v>
      </c>
      <c r="I535" s="6" t="str">
        <f t="shared" si="36"/>
        <v/>
      </c>
      <c r="J535" s="20" t="s">
        <v>1093</v>
      </c>
    </row>
    <row r="536" spans="1:10" ht="36" x14ac:dyDescent="0.25">
      <c r="A536" s="2" t="s">
        <v>1090</v>
      </c>
      <c r="B536" s="12">
        <v>46212</v>
      </c>
      <c r="C536" s="12">
        <v>46214</v>
      </c>
      <c r="D536" s="10" t="s">
        <v>366</v>
      </c>
      <c r="E536" s="3" t="s">
        <v>1091</v>
      </c>
      <c r="F536" s="10" t="s">
        <v>1092</v>
      </c>
      <c r="G536" s="10" t="s">
        <v>167</v>
      </c>
      <c r="H536" s="6" t="str">
        <f>IF(
 OR(
  G536="Agroindustria",
  G536="Bienes de consumo",
  G536="Multisectorial",
  G536="Textil y calzado",
  G536="Automotriz y electromovilidad",
  G536="Farmacéutica y dispositivos médicos",
  G536="Aeroespacial",
  G536="Química y Petroquímica",
  G536="Industrias metálicas básicas",
  G536="Logística",
  G536="Energía",
  G536="Energías limpias",
  G536="Papel",
  G536="Plástico",
  G536="Metalmecánica",
  G536="Semiconductores",
  G536="Electrónica"
 ),
 G536,
 "Otros"
)</f>
        <v>Química y petroquímica</v>
      </c>
      <c r="I536" s="6" t="str">
        <f t="shared" si="36"/>
        <v/>
      </c>
      <c r="J536" s="20" t="s">
        <v>1093</v>
      </c>
    </row>
    <row r="537" spans="1:10" ht="18" x14ac:dyDescent="0.25">
      <c r="A537" s="2" t="s">
        <v>1094</v>
      </c>
      <c r="B537" s="12">
        <v>46218</v>
      </c>
      <c r="C537" s="12">
        <v>46221</v>
      </c>
      <c r="D537" s="10" t="s">
        <v>20</v>
      </c>
      <c r="E537" s="3" t="s">
        <v>187</v>
      </c>
      <c r="F537" s="3" t="s">
        <v>1010</v>
      </c>
      <c r="G537" s="10" t="s">
        <v>395</v>
      </c>
      <c r="H537" s="6" t="str">
        <f>IF(OR(G537="Agroindustria",G537="Bienes de consumo",G537="Multisectorial",G537="Textil y calzado",G537="Automotriz y electromovilidad",G537="Farmacéutica y dispositivos médicos",G537="Aeroespacial",G537="Química y Petroquímica",G537="Industrias metálicas básicas",G537="Logística",G537="Energía",G537="Energías limpias",G537="Papel",G537="Plástico",G537="Metalmecánica",G537="Semiconductores",G537="Electrónica"),G537,"Otros")</f>
        <v>Otros</v>
      </c>
      <c r="I537" s="6" t="str">
        <f t="shared" si="36"/>
        <v>Manufacturero</v>
      </c>
      <c r="J537" s="6" t="s">
        <v>1095</v>
      </c>
    </row>
    <row r="538" spans="1:10" ht="18" x14ac:dyDescent="0.25">
      <c r="A538" s="2" t="s">
        <v>1096</v>
      </c>
      <c r="B538" s="12">
        <v>46222</v>
      </c>
      <c r="C538" s="12">
        <v>46225</v>
      </c>
      <c r="D538" s="10" t="s">
        <v>228</v>
      </c>
      <c r="E538" s="3" t="s">
        <v>229</v>
      </c>
      <c r="F538" s="10" t="s">
        <v>417</v>
      </c>
      <c r="G538" s="10" t="s">
        <v>414</v>
      </c>
      <c r="H538" s="6" t="str">
        <f>IF(
 OR(
  G538="Agroindustria",
  G538="Bienes de consumo",
  G538="Multisectorial",
  G538="Textil y calzado",
  G538="Automotriz y electromovilidad",
  G538="Farmacéutica y dispositivos médicos",
  G538="Aeroespacial",
  G538="Química y Petroquímica",
  G538="Industrias metálicas básicas",
  G538="Logística",
  G538="Energía",
  G538="Energías limpias",
  G538="Papel",
  G538="Plástico",
  G538="Metalmecánica",
  G538="Semiconductores",
  G538="Electrónica"
 ),
 G538,
 "Otros"
)</f>
        <v>Otros</v>
      </c>
      <c r="I538" s="6" t="str">
        <f t="shared" si="36"/>
        <v>Fintech y finanzas</v>
      </c>
      <c r="J538" s="19" t="s">
        <v>1097</v>
      </c>
    </row>
    <row r="539" spans="1:10" ht="18" x14ac:dyDescent="0.25">
      <c r="A539" s="2" t="s">
        <v>1098</v>
      </c>
      <c r="B539" s="12">
        <v>46223</v>
      </c>
      <c r="C539" s="12">
        <v>46227</v>
      </c>
      <c r="D539" s="10" t="s">
        <v>14</v>
      </c>
      <c r="E539" s="3" t="s">
        <v>35</v>
      </c>
      <c r="F539" s="3" t="s">
        <v>1099</v>
      </c>
      <c r="G539" s="10" t="s">
        <v>111</v>
      </c>
      <c r="H539" s="6" t="str">
        <f t="shared" ref="H539:H546" si="38">IF(OR(G539="Agroindustria",G539="Bienes de consumo",G539="Multisectorial",G539="Textil y calzado",G539="Automotriz y electromovilidad",G539="Farmacéutica y dispositivos médicos",G539="Aeroespacial",G539="Química y Petroquímica",G539="Industrias metálicas básicas",G539="Logística",G539="Energía",G539="Energías limpias",G539="Papel",G539="Plástico",G539="Metalmecánica",G539="Semiconductores",G539="Electrónica"),G539,"Otros")</f>
        <v>Aeroespacial</v>
      </c>
      <c r="I539" s="6" t="str">
        <f t="shared" si="36"/>
        <v/>
      </c>
      <c r="J539" s="6" t="s">
        <v>1100</v>
      </c>
    </row>
    <row r="540" spans="1:10" ht="18" x14ac:dyDescent="0.25">
      <c r="A540" s="2" t="s">
        <v>1101</v>
      </c>
      <c r="B540" s="12">
        <v>46224</v>
      </c>
      <c r="C540" s="12">
        <v>46227</v>
      </c>
      <c r="D540" s="10" t="s">
        <v>20</v>
      </c>
      <c r="E540" s="3" t="s">
        <v>187</v>
      </c>
      <c r="F540" s="3" t="s">
        <v>188</v>
      </c>
      <c r="G540" s="10" t="s">
        <v>25</v>
      </c>
      <c r="H540" s="6" t="str">
        <f t="shared" si="38"/>
        <v>Bienes de consumo</v>
      </c>
      <c r="I540" s="6" t="str">
        <f t="shared" si="36"/>
        <v/>
      </c>
      <c r="J540" s="6" t="s">
        <v>1102</v>
      </c>
    </row>
    <row r="541" spans="1:10" ht="36" x14ac:dyDescent="0.25">
      <c r="A541" s="2" t="s">
        <v>1101</v>
      </c>
      <c r="B541" s="12">
        <v>46224</v>
      </c>
      <c r="C541" s="12">
        <v>46227</v>
      </c>
      <c r="D541" s="10" t="s">
        <v>20</v>
      </c>
      <c r="E541" s="3" t="s">
        <v>187</v>
      </c>
      <c r="F541" s="3" t="s">
        <v>188</v>
      </c>
      <c r="G541" s="10" t="s">
        <v>249</v>
      </c>
      <c r="H541" s="6" t="str">
        <f t="shared" si="38"/>
        <v>Otros</v>
      </c>
      <c r="I541" s="6" t="str">
        <f t="shared" si="36"/>
        <v>Hotelería, restaurantes y hospitalidad</v>
      </c>
      <c r="J541" s="6" t="s">
        <v>1102</v>
      </c>
    </row>
    <row r="542" spans="1:10" ht="18" x14ac:dyDescent="0.25">
      <c r="A542" s="2" t="s">
        <v>1103</v>
      </c>
      <c r="B542" s="12">
        <v>46225</v>
      </c>
      <c r="C542" s="12">
        <v>46228</v>
      </c>
      <c r="D542" s="10" t="s">
        <v>20</v>
      </c>
      <c r="E542" s="3" t="s">
        <v>484</v>
      </c>
      <c r="F542" s="3" t="s">
        <v>485</v>
      </c>
      <c r="G542" s="10" t="s">
        <v>111</v>
      </c>
      <c r="H542" s="6" t="str">
        <f t="shared" si="38"/>
        <v>Aeroespacial</v>
      </c>
      <c r="I542" s="6" t="str">
        <f t="shared" si="36"/>
        <v/>
      </c>
      <c r="J542" s="6" t="s">
        <v>1104</v>
      </c>
    </row>
    <row r="543" spans="1:10" ht="36" x14ac:dyDescent="0.25">
      <c r="A543" s="2" t="s">
        <v>1105</v>
      </c>
      <c r="B543" s="12">
        <v>46226</v>
      </c>
      <c r="C543" s="12">
        <v>46228</v>
      </c>
      <c r="D543" s="10" t="s">
        <v>20</v>
      </c>
      <c r="E543" s="3" t="s">
        <v>208</v>
      </c>
      <c r="F543" s="3" t="s">
        <v>209</v>
      </c>
      <c r="G543" s="10" t="s">
        <v>73</v>
      </c>
      <c r="H543" s="6" t="str">
        <f t="shared" si="38"/>
        <v>Automotriz y electromovilidad</v>
      </c>
      <c r="I543" s="6" t="str">
        <f t="shared" si="36"/>
        <v/>
      </c>
      <c r="J543" s="20" t="s">
        <v>1106</v>
      </c>
    </row>
    <row r="544" spans="1:10" ht="36" x14ac:dyDescent="0.25">
      <c r="A544" s="2" t="s">
        <v>1107</v>
      </c>
      <c r="B544" s="12">
        <v>46226</v>
      </c>
      <c r="C544" s="12">
        <v>46228</v>
      </c>
      <c r="D544" s="10" t="s">
        <v>20</v>
      </c>
      <c r="E544" s="3" t="s">
        <v>208</v>
      </c>
      <c r="F544" s="3" t="s">
        <v>209</v>
      </c>
      <c r="G544" s="10" t="s">
        <v>629</v>
      </c>
      <c r="H544" s="10" t="str">
        <f t="shared" si="38"/>
        <v>Otros</v>
      </c>
      <c r="I544" s="10" t="str">
        <f t="shared" si="36"/>
        <v>Maquinaria</v>
      </c>
      <c r="J544" s="10" t="s">
        <v>1108</v>
      </c>
    </row>
    <row r="545" spans="1:10" ht="36" x14ac:dyDescent="0.25">
      <c r="A545" s="2" t="s">
        <v>1107</v>
      </c>
      <c r="B545" s="12">
        <v>46226</v>
      </c>
      <c r="C545" s="12">
        <v>46228</v>
      </c>
      <c r="D545" s="10" t="s">
        <v>20</v>
      </c>
      <c r="E545" s="3" t="s">
        <v>208</v>
      </c>
      <c r="F545" s="3" t="s">
        <v>209</v>
      </c>
      <c r="G545" s="10" t="s">
        <v>783</v>
      </c>
      <c r="H545" s="10" t="str">
        <f t="shared" si="38"/>
        <v>Industrias metálicas básicas</v>
      </c>
      <c r="I545" s="10" t="str">
        <f t="shared" si="36"/>
        <v/>
      </c>
      <c r="J545" s="10" t="s">
        <v>1108</v>
      </c>
    </row>
    <row r="546" spans="1:10" ht="18" x14ac:dyDescent="0.25">
      <c r="A546" s="2" t="s">
        <v>1109</v>
      </c>
      <c r="B546" s="12">
        <v>46227</v>
      </c>
      <c r="C546" s="12">
        <v>46229</v>
      </c>
      <c r="D546" s="10" t="s">
        <v>20</v>
      </c>
      <c r="E546" s="3" t="s">
        <v>566</v>
      </c>
      <c r="F546" s="3" t="s">
        <v>567</v>
      </c>
      <c r="G546" s="10" t="s">
        <v>25</v>
      </c>
      <c r="H546" s="10" t="str">
        <f t="shared" si="38"/>
        <v>Bienes de consumo</v>
      </c>
      <c r="I546" s="10" t="str">
        <f t="shared" si="36"/>
        <v/>
      </c>
      <c r="J546" s="10" t="s">
        <v>1110</v>
      </c>
    </row>
    <row r="547" spans="1:10" ht="18" x14ac:dyDescent="0.25">
      <c r="A547" s="2" t="s">
        <v>1111</v>
      </c>
      <c r="B547" s="12">
        <v>46229</v>
      </c>
      <c r="C547" s="12">
        <v>46232</v>
      </c>
      <c r="D547" s="10" t="s">
        <v>228</v>
      </c>
      <c r="E547" s="3" t="s">
        <v>229</v>
      </c>
      <c r="F547" s="10" t="s">
        <v>230</v>
      </c>
      <c r="G547" s="10" t="s">
        <v>25</v>
      </c>
      <c r="H547" s="6" t="str">
        <f>IF(
 OR(
  G547="Agroindustria",
  G547="Bienes de consumo",
  G547="Multisectorial",
  G547="Textil y calzado",
  G547="Automotriz y electromovilidad",
  G547="Farmacéutica y dispositivos médicos",
  G547="Aeroespacial",
  G547="Química y Petroquímica",
  G547="Industrias metálicas básicas",
  G547="Logística",
  G547="Energía",
  G547="Energías limpias",
  G547="Papel",
  G547="Plástico",
  G547="Metalmecánica",
  G547="Semiconductores",
  G547="Electrónica"
 ),
 G547,
 "Otros"
)</f>
        <v>Bienes de consumo</v>
      </c>
      <c r="I547" s="6" t="str">
        <f t="shared" si="36"/>
        <v/>
      </c>
      <c r="J547" s="19" t="s">
        <v>1112</v>
      </c>
    </row>
    <row r="548" spans="1:10" ht="18" x14ac:dyDescent="0.25">
      <c r="A548" s="2" t="s">
        <v>1113</v>
      </c>
      <c r="B548" s="12">
        <v>46231</v>
      </c>
      <c r="C548" s="12">
        <v>46233</v>
      </c>
      <c r="D548" s="10" t="s">
        <v>20</v>
      </c>
      <c r="E548" s="3" t="s">
        <v>187</v>
      </c>
      <c r="F548" s="3" t="s">
        <v>188</v>
      </c>
      <c r="G548" s="10" t="s">
        <v>1114</v>
      </c>
      <c r="H548" s="6" t="str">
        <f t="shared" ref="H548:H553" si="39">IF(OR(G548="Agroindustria",G548="Bienes de consumo",G548="Multisectorial",G548="Textil y calzado",G548="Automotriz y electromovilidad",G548="Farmacéutica y dispositivos médicos",G548="Aeroespacial",G548="Química y Petroquímica",G548="Industrias metálicas básicas",G548="Logística",G548="Energía",G548="Energías limpias",G548="Papel",G548="Plástico",G548="Metalmecánica",G548="Semiconductores",G548="Electrónica"),G548,"Otros")</f>
        <v>Química y Petroquímica</v>
      </c>
      <c r="I548" s="6" t="str">
        <f t="shared" si="36"/>
        <v/>
      </c>
      <c r="J548" s="6" t="s">
        <v>1115</v>
      </c>
    </row>
    <row r="549" spans="1:10" ht="18" x14ac:dyDescent="0.25">
      <c r="A549" s="2" t="s">
        <v>1116</v>
      </c>
      <c r="B549" s="12">
        <v>46231</v>
      </c>
      <c r="C549" s="12">
        <v>46233</v>
      </c>
      <c r="D549" s="10" t="s">
        <v>20</v>
      </c>
      <c r="E549" s="3" t="s">
        <v>187</v>
      </c>
      <c r="F549" s="3" t="s">
        <v>188</v>
      </c>
      <c r="G549" s="10" t="s">
        <v>23</v>
      </c>
      <c r="H549" s="6" t="str">
        <f t="shared" si="39"/>
        <v>Agroindustria</v>
      </c>
      <c r="I549" s="6" t="str">
        <f t="shared" si="36"/>
        <v/>
      </c>
      <c r="J549" s="6" t="s">
        <v>1117</v>
      </c>
    </row>
    <row r="550" spans="1:10" ht="36" x14ac:dyDescent="0.25">
      <c r="A550" s="2" t="s">
        <v>1118</v>
      </c>
      <c r="B550" s="12">
        <v>46231</v>
      </c>
      <c r="C550" s="12">
        <v>46233</v>
      </c>
      <c r="D550" s="10" t="s">
        <v>20</v>
      </c>
      <c r="E550" s="3" t="s">
        <v>187</v>
      </c>
      <c r="F550" s="3" t="s">
        <v>188</v>
      </c>
      <c r="G550" s="10" t="s">
        <v>906</v>
      </c>
      <c r="H550" s="6" t="str">
        <f t="shared" si="39"/>
        <v>Otros</v>
      </c>
      <c r="I550" s="6" t="str">
        <f t="shared" si="36"/>
        <v>Recubrimientos</v>
      </c>
      <c r="J550" s="6" t="s">
        <v>1119</v>
      </c>
    </row>
    <row r="551" spans="1:10" ht="54" x14ac:dyDescent="0.25">
      <c r="A551" s="2" t="s">
        <v>1120</v>
      </c>
      <c r="B551" s="12">
        <v>46231</v>
      </c>
      <c r="C551" s="12">
        <v>46233</v>
      </c>
      <c r="D551" s="10" t="s">
        <v>20</v>
      </c>
      <c r="E551" s="3" t="s">
        <v>187</v>
      </c>
      <c r="F551" s="3" t="s">
        <v>188</v>
      </c>
      <c r="G551" s="10" t="s">
        <v>102</v>
      </c>
      <c r="H551" s="6" t="str">
        <f t="shared" si="39"/>
        <v>Otros</v>
      </c>
      <c r="I551" s="6" t="str">
        <f t="shared" si="36"/>
        <v>Marítimo</v>
      </c>
      <c r="J551" s="6" t="s">
        <v>1121</v>
      </c>
    </row>
    <row r="552" spans="1:10" ht="54" x14ac:dyDescent="0.25">
      <c r="A552" s="2" t="s">
        <v>1120</v>
      </c>
      <c r="B552" s="12">
        <v>46231</v>
      </c>
      <c r="C552" s="12">
        <v>46233</v>
      </c>
      <c r="D552" s="10" t="s">
        <v>20</v>
      </c>
      <c r="E552" s="3" t="s">
        <v>187</v>
      </c>
      <c r="F552" s="3" t="s">
        <v>188</v>
      </c>
      <c r="G552" s="10" t="s">
        <v>330</v>
      </c>
      <c r="H552" s="6" t="str">
        <f t="shared" si="39"/>
        <v>Logística</v>
      </c>
      <c r="I552" s="6" t="str">
        <f t="shared" si="36"/>
        <v/>
      </c>
      <c r="J552" s="6" t="s">
        <v>1121</v>
      </c>
    </row>
    <row r="553" spans="1:10" ht="18" x14ac:dyDescent="0.25">
      <c r="A553" s="2" t="s">
        <v>1122</v>
      </c>
      <c r="B553" s="12">
        <v>46231</v>
      </c>
      <c r="C553" s="12">
        <v>46234</v>
      </c>
      <c r="D553" s="10" t="s">
        <v>20</v>
      </c>
      <c r="E553" s="3" t="s">
        <v>187</v>
      </c>
      <c r="F553" s="3" t="s">
        <v>188</v>
      </c>
      <c r="G553" s="10" t="s">
        <v>1123</v>
      </c>
      <c r="H553" s="6" t="str">
        <f t="shared" si="39"/>
        <v>Otros</v>
      </c>
      <c r="I553" s="6" t="str">
        <f t="shared" si="36"/>
        <v>Entretenimiento</v>
      </c>
      <c r="J553" s="6" t="s">
        <v>1124</v>
      </c>
    </row>
    <row r="554" spans="1:10" ht="36" x14ac:dyDescent="0.25">
      <c r="A554" s="2" t="s">
        <v>1125</v>
      </c>
      <c r="B554" s="12">
        <v>46233</v>
      </c>
      <c r="C554" s="12">
        <v>46235</v>
      </c>
      <c r="D554" s="10" t="s">
        <v>20</v>
      </c>
      <c r="E554" s="3" t="s">
        <v>337</v>
      </c>
      <c r="F554" s="10" t="s">
        <v>338</v>
      </c>
      <c r="G554" s="10" t="s">
        <v>83</v>
      </c>
      <c r="H554" s="10" t="str">
        <f>IF(
 OR(
  G554="Agroindustria",
  G554="Bienes de consumo",
  G554="Multisectorial",
  G554="Textil y calzado",
  G554="Automotriz y electromovilidad",
  G554="Farmacéutica y dispositivos médicos",
  G554="Aeroespacial",
  G554="Química y Petroquímica",
  G554="Industrias metálicas básicas",
  G554="Logística",
  G554="Energía",
  G554="Energías limpias",
  G554="Papel",
  G554="Plástico",
  G554="Metalmecánica",
  G554="Semiconductores",
  G554="Electrónica"
 ),
 G554,
 "Otros"
)</f>
        <v>Farmacéutica y dispositivos médicos</v>
      </c>
      <c r="I554" s="10" t="str">
        <f t="shared" si="36"/>
        <v/>
      </c>
      <c r="J554" s="21" t="s">
        <v>1126</v>
      </c>
    </row>
    <row r="555" spans="1:10" ht="18" x14ac:dyDescent="0.25">
      <c r="A555" s="2" t="s">
        <v>1127</v>
      </c>
      <c r="B555" s="12">
        <v>46233</v>
      </c>
      <c r="C555" s="12">
        <v>46235</v>
      </c>
      <c r="D555" s="10" t="s">
        <v>20</v>
      </c>
      <c r="E555" s="3" t="s">
        <v>337</v>
      </c>
      <c r="F555" s="10" t="s">
        <v>338</v>
      </c>
      <c r="G555" s="10" t="s">
        <v>1128</v>
      </c>
      <c r="H555" s="10" t="str">
        <f>IF(
 OR(
  G555="Agroindustria",
  G555="Bienes de consumo",
  G555="Multisectorial",
  G555="Textil y calzado",
  G555="Automotriz y electromovilidad",
  G555="Farmacéutica y dispositivos médicos",
  G555="Aeroespacial",
  G555="Química y Petroquímica",
  G555="Industrias metálicas básicas",
  G555="Logística",
  G555="Energía",
  G555="Energías limpias",
  G555="Papel",
  G555="Plástico",
  G555="Metalmecánica",
  G555="Semiconductores",
  G555="Electrónica"
 ),
 G555,
 "Otros"
)</f>
        <v>Otros</v>
      </c>
      <c r="I555" s="10" t="str">
        <f t="shared" si="36"/>
        <v>Equipo de oficina y papelería</v>
      </c>
      <c r="J555" s="21" t="s">
        <v>1129</v>
      </c>
    </row>
    <row r="556" spans="1:10" ht="18" x14ac:dyDescent="0.25">
      <c r="A556" s="2" t="s">
        <v>1130</v>
      </c>
      <c r="B556" s="12">
        <v>46233</v>
      </c>
      <c r="C556" s="12">
        <v>46235</v>
      </c>
      <c r="D556" s="10" t="s">
        <v>20</v>
      </c>
      <c r="E556" s="3" t="s">
        <v>337</v>
      </c>
      <c r="F556" s="10" t="s">
        <v>338</v>
      </c>
      <c r="G556" s="10" t="s">
        <v>330</v>
      </c>
      <c r="H556" s="10" t="str">
        <f>IF(
 OR(
  G556="Agroindustria",
  G556="Bienes de consumo",
  G556="Multisectorial",
  G556="Textil y calzado",
  G556="Automotriz y electromovilidad",
  G556="Farmacéutica y dispositivos médicos",
  G556="Aeroespacial",
  G556="Química y Petroquímica",
  G556="Industrias metálicas básicas",
  G556="Logística",
  G556="Energía",
  G556="Energías limpias",
  G556="Papel",
  G556="Plástico",
  G556="Metalmecánica",
  G556="Semiconductores",
  G556="Electrónica"
 ),
 G556,
 "Otros"
)</f>
        <v>Logística</v>
      </c>
      <c r="I556" s="10" t="str">
        <f t="shared" si="36"/>
        <v/>
      </c>
      <c r="J556" s="21" t="s">
        <v>1131</v>
      </c>
    </row>
    <row r="557" spans="1:10" ht="18" x14ac:dyDescent="0.25">
      <c r="A557" s="2" t="s">
        <v>1132</v>
      </c>
      <c r="B557" s="12">
        <v>46238</v>
      </c>
      <c r="C557" s="12">
        <v>46239</v>
      </c>
      <c r="D557" s="10" t="s">
        <v>228</v>
      </c>
      <c r="E557" s="3" t="s">
        <v>229</v>
      </c>
      <c r="F557" s="10" t="s">
        <v>1133</v>
      </c>
      <c r="G557" s="10" t="s">
        <v>76</v>
      </c>
      <c r="H557" s="10" t="str">
        <f>IF(
 OR(
  G557="Agroindustria",
  G557="Bienes de consumo",
  G557="Multisectorial",
  G557="Textil y calzado",
  G557="Automotriz y electromovilidad",
  G557="Farmacéutica y dispositivos médicos",
  G557="Aeroespacial",
  G557="Química y Petroquímica",
  G557="Industrias metálicas básicas",
  G557="Logística",
  G557="Energía",
  G557="Energías limpias",
  G557="Papel",
  G557="Plástico",
  G557="Metalmecánica",
  G557="Semiconductores",
  G557="Electrónica"
 ),
 G557,
 "Otros"
)</f>
        <v>Otros</v>
      </c>
      <c r="I557" s="10" t="str">
        <f t="shared" si="36"/>
        <v>Tecnología</v>
      </c>
      <c r="J557" s="21" t="s">
        <v>1134</v>
      </c>
    </row>
    <row r="558" spans="1:10" ht="18" x14ac:dyDescent="0.25">
      <c r="A558" s="2" t="s">
        <v>1135</v>
      </c>
      <c r="B558" s="12">
        <v>46239</v>
      </c>
      <c r="C558" s="12">
        <v>46242</v>
      </c>
      <c r="D558" s="10" t="s">
        <v>20</v>
      </c>
      <c r="E558" s="3" t="s">
        <v>208</v>
      </c>
      <c r="F558" s="3" t="s">
        <v>209</v>
      </c>
      <c r="G558" s="10" t="s">
        <v>459</v>
      </c>
      <c r="H558" s="10" t="str">
        <f t="shared" ref="H558:H568" si="40">IF(OR(G558="Agroindustria",G558="Bienes de consumo",G558="Multisectorial",G558="Textil y calzado",G558="Automotriz y electromovilidad",G558="Farmacéutica y dispositivos médicos",G558="Aeroespacial",G558="Química y Petroquímica",G558="Industrias metálicas básicas",G558="Logística",G558="Energía",G558="Energías limpias",G558="Papel",G558="Plástico",G558="Metalmecánica",G558="Semiconductores",G558="Electrónica"),G558,"Otros")</f>
        <v>Otros</v>
      </c>
      <c r="I558" s="10" t="str">
        <f t="shared" si="36"/>
        <v>Seguridad y ciberseguridad</v>
      </c>
      <c r="J558" s="10" t="s">
        <v>1136</v>
      </c>
    </row>
    <row r="559" spans="1:10" ht="18" x14ac:dyDescent="0.25">
      <c r="A559" s="2" t="s">
        <v>1137</v>
      </c>
      <c r="B559" s="12">
        <v>46239</v>
      </c>
      <c r="C559" s="12">
        <v>46242</v>
      </c>
      <c r="D559" s="10" t="s">
        <v>20</v>
      </c>
      <c r="E559" s="3" t="s">
        <v>208</v>
      </c>
      <c r="F559" s="3" t="s">
        <v>209</v>
      </c>
      <c r="G559" s="10" t="s">
        <v>76</v>
      </c>
      <c r="H559" s="6" t="str">
        <f t="shared" si="40"/>
        <v>Otros</v>
      </c>
      <c r="I559" s="6" t="str">
        <f t="shared" si="36"/>
        <v>Tecnología</v>
      </c>
      <c r="J559" s="6" t="s">
        <v>1138</v>
      </c>
    </row>
    <row r="560" spans="1:10" ht="36" x14ac:dyDescent="0.25">
      <c r="A560" s="2" t="s">
        <v>1139</v>
      </c>
      <c r="B560" s="12">
        <v>46239</v>
      </c>
      <c r="C560" s="12">
        <v>46240</v>
      </c>
      <c r="D560" s="10" t="s">
        <v>20</v>
      </c>
      <c r="E560" s="3" t="s">
        <v>187</v>
      </c>
      <c r="F560" s="3" t="s">
        <v>188</v>
      </c>
      <c r="G560" s="10" t="s">
        <v>76</v>
      </c>
      <c r="H560" s="6" t="str">
        <f t="shared" si="40"/>
        <v>Otros</v>
      </c>
      <c r="I560" s="6" t="str">
        <f t="shared" si="36"/>
        <v>Tecnología</v>
      </c>
      <c r="J560" s="6" t="s">
        <v>1140</v>
      </c>
    </row>
    <row r="561" spans="1:10" ht="18" x14ac:dyDescent="0.25">
      <c r="A561" s="2" t="s">
        <v>1141</v>
      </c>
      <c r="B561" s="12">
        <v>46239</v>
      </c>
      <c r="C561" s="12">
        <v>46241</v>
      </c>
      <c r="D561" s="10" t="s">
        <v>20</v>
      </c>
      <c r="E561" s="3" t="s">
        <v>187</v>
      </c>
      <c r="F561" s="3" t="s">
        <v>188</v>
      </c>
      <c r="G561" s="10" t="s">
        <v>25</v>
      </c>
      <c r="H561" s="6" t="str">
        <f t="shared" si="40"/>
        <v>Bienes de consumo</v>
      </c>
      <c r="I561" s="6" t="str">
        <f t="shared" si="36"/>
        <v/>
      </c>
      <c r="J561" s="6" t="s">
        <v>1142</v>
      </c>
    </row>
    <row r="562" spans="1:10" ht="18" x14ac:dyDescent="0.25">
      <c r="A562" s="2" t="s">
        <v>1141</v>
      </c>
      <c r="B562" s="12">
        <v>46239</v>
      </c>
      <c r="C562" s="12">
        <v>46241</v>
      </c>
      <c r="D562" s="10" t="s">
        <v>20</v>
      </c>
      <c r="E562" s="3" t="s">
        <v>187</v>
      </c>
      <c r="F562" s="3" t="s">
        <v>188</v>
      </c>
      <c r="G562" s="10" t="s">
        <v>476</v>
      </c>
      <c r="H562" s="6" t="str">
        <f t="shared" si="40"/>
        <v>Otros</v>
      </c>
      <c r="I562" s="6" t="str">
        <f t="shared" si="36"/>
        <v>Belleza y cosmetología</v>
      </c>
      <c r="J562" s="6" t="s">
        <v>1142</v>
      </c>
    </row>
    <row r="563" spans="1:10" ht="18" x14ac:dyDescent="0.25">
      <c r="A563" s="2" t="s">
        <v>1143</v>
      </c>
      <c r="B563" s="12">
        <v>46239</v>
      </c>
      <c r="C563" s="12">
        <v>46241</v>
      </c>
      <c r="D563" s="10" t="s">
        <v>20</v>
      </c>
      <c r="E563" s="3" t="s">
        <v>187</v>
      </c>
      <c r="F563" s="3" t="s">
        <v>188</v>
      </c>
      <c r="G563" s="10" t="s">
        <v>37</v>
      </c>
      <c r="H563" s="6" t="str">
        <f t="shared" si="40"/>
        <v>Textil y calzado</v>
      </c>
      <c r="I563" s="6" t="str">
        <f t="shared" si="36"/>
        <v/>
      </c>
      <c r="J563" s="6" t="s">
        <v>1144</v>
      </c>
    </row>
    <row r="564" spans="1:10" ht="18" x14ac:dyDescent="0.25">
      <c r="A564" s="2" t="s">
        <v>1145</v>
      </c>
      <c r="B564" s="12">
        <v>46239</v>
      </c>
      <c r="C564" s="12">
        <v>46241</v>
      </c>
      <c r="D564" s="10" t="s">
        <v>20</v>
      </c>
      <c r="E564" s="3" t="s">
        <v>187</v>
      </c>
      <c r="F564" s="3" t="s">
        <v>188</v>
      </c>
      <c r="G564" s="10" t="s">
        <v>37</v>
      </c>
      <c r="H564" s="6" t="str">
        <f t="shared" si="40"/>
        <v>Textil y calzado</v>
      </c>
      <c r="I564" s="6" t="str">
        <f t="shared" si="36"/>
        <v/>
      </c>
      <c r="J564" s="6" t="s">
        <v>1146</v>
      </c>
    </row>
    <row r="565" spans="1:10" ht="72" x14ac:dyDescent="0.25">
      <c r="A565" s="2" t="s">
        <v>1147</v>
      </c>
      <c r="B565" s="12">
        <v>46239</v>
      </c>
      <c r="C565" s="12">
        <v>46241</v>
      </c>
      <c r="D565" s="10" t="s">
        <v>20</v>
      </c>
      <c r="E565" s="3" t="s">
        <v>187</v>
      </c>
      <c r="F565" s="3" t="s">
        <v>188</v>
      </c>
      <c r="G565" s="10" t="s">
        <v>25</v>
      </c>
      <c r="H565" s="6" t="str">
        <f t="shared" si="40"/>
        <v>Bienes de consumo</v>
      </c>
      <c r="I565" s="6" t="str">
        <f t="shared" si="36"/>
        <v/>
      </c>
      <c r="J565" s="6" t="s">
        <v>1142</v>
      </c>
    </row>
    <row r="566" spans="1:10" ht="18" x14ac:dyDescent="0.25">
      <c r="A566" s="2" t="s">
        <v>1148</v>
      </c>
      <c r="B566" s="12">
        <v>46239</v>
      </c>
      <c r="C566" s="12">
        <v>46241</v>
      </c>
      <c r="D566" s="10" t="s">
        <v>20</v>
      </c>
      <c r="E566" s="3" t="s">
        <v>187</v>
      </c>
      <c r="F566" s="3" t="s">
        <v>188</v>
      </c>
      <c r="G566" s="10" t="s">
        <v>476</v>
      </c>
      <c r="H566" s="6" t="str">
        <f t="shared" si="40"/>
        <v>Otros</v>
      </c>
      <c r="I566" s="6" t="str">
        <f t="shared" si="36"/>
        <v>Belleza y cosmetología</v>
      </c>
      <c r="J566" s="6" t="s">
        <v>1142</v>
      </c>
    </row>
    <row r="567" spans="1:10" ht="36" x14ac:dyDescent="0.25">
      <c r="A567" s="2" t="s">
        <v>1149</v>
      </c>
      <c r="B567" s="12">
        <v>46239</v>
      </c>
      <c r="C567" s="12">
        <v>46241</v>
      </c>
      <c r="D567" s="10" t="s">
        <v>20</v>
      </c>
      <c r="E567" s="3" t="s">
        <v>187</v>
      </c>
      <c r="F567" s="3" t="s">
        <v>188</v>
      </c>
      <c r="G567" s="10" t="s">
        <v>83</v>
      </c>
      <c r="H567" s="6" t="str">
        <f t="shared" si="40"/>
        <v>Farmacéutica y dispositivos médicos</v>
      </c>
      <c r="I567" s="6" t="str">
        <f t="shared" si="36"/>
        <v/>
      </c>
      <c r="J567" s="6" t="s">
        <v>1150</v>
      </c>
    </row>
    <row r="568" spans="1:10" ht="18" x14ac:dyDescent="0.25">
      <c r="A568" s="2" t="s">
        <v>1151</v>
      </c>
      <c r="B568" s="12">
        <v>46239</v>
      </c>
      <c r="C568" s="12">
        <v>46241</v>
      </c>
      <c r="D568" s="10" t="s">
        <v>20</v>
      </c>
      <c r="E568" s="3" t="s">
        <v>187</v>
      </c>
      <c r="F568" s="3" t="s">
        <v>1152</v>
      </c>
      <c r="G568" s="10" t="s">
        <v>102</v>
      </c>
      <c r="H568" s="6" t="str">
        <f t="shared" si="40"/>
        <v>Otros</v>
      </c>
      <c r="I568" s="6" t="str">
        <f t="shared" si="36"/>
        <v>Marítimo</v>
      </c>
      <c r="J568" s="6" t="s">
        <v>1153</v>
      </c>
    </row>
    <row r="569" spans="1:10" ht="18" x14ac:dyDescent="0.25">
      <c r="A569" s="2" t="s">
        <v>1154</v>
      </c>
      <c r="B569" s="12">
        <v>46240</v>
      </c>
      <c r="C569" s="12">
        <v>46242</v>
      </c>
      <c r="D569" s="10" t="s">
        <v>20</v>
      </c>
      <c r="E569" s="3" t="s">
        <v>337</v>
      </c>
      <c r="F569" s="10" t="s">
        <v>338</v>
      </c>
      <c r="G569" s="10" t="s">
        <v>1155</v>
      </c>
      <c r="H569" s="6" t="str">
        <f>IF(
 OR(
  G569="Agroindustria",
  G569="Bienes de consumo",
  G569="Multisectorial",
  G569="Textil y calzado",
  G569="Automotriz y electromovilidad",
  G569="Farmacéutica y dispositivos médicos",
  G569="Aeroespacial",
  G569="Química y Petroquímica",
  G569="Industrias metálicas básicas",
  G569="Logística",
  G569="Energía",
  G569="Energías limpias",
  G569="Papel",
  G569="Plástico",
  G569="Metalmecánica",
  G569="Semiconductores",
  G569="Electrónica"
 ),
 G569,
 "Otros"
)</f>
        <v>Otros</v>
      </c>
      <c r="I569" s="6" t="str">
        <f t="shared" si="36"/>
        <v>Alimentos y Bebidas</v>
      </c>
      <c r="J569" s="19" t="s">
        <v>1156</v>
      </c>
    </row>
    <row r="570" spans="1:10" ht="36" x14ac:dyDescent="0.25">
      <c r="A570" s="2" t="s">
        <v>1157</v>
      </c>
      <c r="B570" s="12">
        <v>46244</v>
      </c>
      <c r="C570" s="12">
        <v>46247</v>
      </c>
      <c r="D570" s="10" t="s">
        <v>93</v>
      </c>
      <c r="E570" s="3" t="s">
        <v>94</v>
      </c>
      <c r="F570" s="3" t="s">
        <v>95</v>
      </c>
      <c r="G570" s="10" t="s">
        <v>25</v>
      </c>
      <c r="H570" s="6" t="str">
        <f>IF(OR(G570="Agroindustria",G570="Bienes de consumo",G570="Multisectorial",G570="Textil y calzado",G570="Automotriz y electromovilidad",G570="Farmacéutica y dispositivos médicos",G570="Aeroespacial",G570="Química y Petroquímica",G570="Industrias metálicas básicas",G570="Logística",G570="Energía",G570="Energías limpias",G570="Papel",G570="Plástico",G570="Metalmecánica",G570="Semiconductores",G570="Electrónica"),G570,"Otros")</f>
        <v>Bienes de consumo</v>
      </c>
      <c r="I570" s="6" t="str">
        <f t="shared" si="36"/>
        <v/>
      </c>
      <c r="J570" s="6" t="s">
        <v>1158</v>
      </c>
    </row>
    <row r="571" spans="1:10" ht="18" x14ac:dyDescent="0.25">
      <c r="A571" s="2" t="s">
        <v>1159</v>
      </c>
      <c r="B571" s="12">
        <v>46244</v>
      </c>
      <c r="C571" s="12">
        <v>46244</v>
      </c>
      <c r="D571" s="10" t="s">
        <v>14</v>
      </c>
      <c r="E571" s="3" t="s">
        <v>35</v>
      </c>
      <c r="F571" s="3" t="s">
        <v>36</v>
      </c>
      <c r="G571" s="10" t="s">
        <v>23</v>
      </c>
      <c r="H571" s="6" t="str">
        <f>IF(OR(G571="Agroindustria",G571="Bienes de consumo",G571="Multisectorial",G571="Textil y calzado",G571="Automotriz y electromovilidad",G571="Farmacéutica y dispositivos médicos",G571="Aeroespacial",G571="Química y Petroquímica",G571="Industrias metálicas básicas",G571="Logística",G571="Energía",G571="Energías limpias",G571="Papel",G571="Plástico",G571="Metalmecánica",G571="Semiconductores",G571="Electrónica"),G571,"Otros")</f>
        <v>Agroindustria</v>
      </c>
      <c r="I571" s="6" t="str">
        <f t="shared" si="36"/>
        <v/>
      </c>
      <c r="J571" s="6" t="s">
        <v>1160</v>
      </c>
    </row>
    <row r="572" spans="1:10" ht="18" x14ac:dyDescent="0.25">
      <c r="A572" s="2" t="s">
        <v>1161</v>
      </c>
      <c r="B572" s="12">
        <v>46245</v>
      </c>
      <c r="C572" s="12">
        <v>46250</v>
      </c>
      <c r="D572" s="10" t="s">
        <v>14</v>
      </c>
      <c r="E572" s="3" t="s">
        <v>435</v>
      </c>
      <c r="F572" s="3" t="s">
        <v>436</v>
      </c>
      <c r="G572" s="10" t="s">
        <v>125</v>
      </c>
      <c r="H572" s="6" t="str">
        <f>IF(OR(G572="Agroindustria",G572="Bienes de consumo",G572="Multisectorial",G572="Textil y calzado",G572="Automotriz y electromovilidad",G572="Farmacéutica y dispositivos médicos",G572="Aeroespacial",G572="Química y Petroquímica",G572="Industrias metálicas básicas",G572="Logística",G572="Energía",G572="Energías limpias",G572="Papel",G572="Plástico",G572="Metalmecánica",G572="Semiconductores",G572="Electrónica"),G572,"Otros")</f>
        <v>Energía</v>
      </c>
      <c r="I572" s="6" t="str">
        <f t="shared" si="36"/>
        <v/>
      </c>
      <c r="J572" s="6" t="s">
        <v>1162</v>
      </c>
    </row>
    <row r="573" spans="1:10" ht="18" x14ac:dyDescent="0.25">
      <c r="A573" s="2" t="s">
        <v>1161</v>
      </c>
      <c r="B573" s="12">
        <v>46245</v>
      </c>
      <c r="C573" s="12">
        <v>46250</v>
      </c>
      <c r="D573" s="10" t="s">
        <v>14</v>
      </c>
      <c r="E573" s="3" t="s">
        <v>435</v>
      </c>
      <c r="F573" s="3" t="s">
        <v>436</v>
      </c>
      <c r="G573" s="10" t="s">
        <v>76</v>
      </c>
      <c r="H573" s="10" t="str">
        <f>IF(OR(G573="Agroindustria",G573="Bienes de consumo",G573="Multisectorial",G573="Textil y calzado",G573="Automotriz y electromovilidad",G573="Farmacéutica y dispositivos médicos",G573="Aeroespacial",G573="Química y Petroquímica",G573="Industrias metálicas básicas",G573="Logística",G573="Energía",G573="Energías limpias",G573="Papel",G573="Plástico",G573="Metalmecánica",G573="Semiconductores",G573="Electrónica"),G573,"Otros")</f>
        <v>Otros</v>
      </c>
      <c r="I573" s="10" t="str">
        <f t="shared" si="36"/>
        <v>Tecnología</v>
      </c>
      <c r="J573" s="10" t="s">
        <v>1162</v>
      </c>
    </row>
    <row r="574" spans="1:10" ht="18" x14ac:dyDescent="0.25">
      <c r="A574" s="2" t="s">
        <v>1163</v>
      </c>
      <c r="B574" s="12">
        <v>46247</v>
      </c>
      <c r="C574" s="12">
        <v>46249</v>
      </c>
      <c r="D574" s="10" t="s">
        <v>20</v>
      </c>
      <c r="E574" s="3" t="s">
        <v>337</v>
      </c>
      <c r="F574" s="10" t="s">
        <v>338</v>
      </c>
      <c r="G574" s="10" t="s">
        <v>505</v>
      </c>
      <c r="H574" s="10" t="str">
        <f>IF(
 OR(
  G574="Agroindustria",
  G574="Bienes de consumo",
  G574="Multisectorial",
  G574="Textil y calzado",
  G574="Automotriz y electromovilidad",
  G574="Farmacéutica y dispositivos médicos",
  G574="Aeroespacial",
  G574="Química y Petroquímica",
  G574="Industrias metálicas básicas",
  G574="Logística",
  G574="Energía",
  G574="Energías limpias",
  G574="Papel",
  G574="Plástico",
  G574="Metalmecánica",
  G574="Semiconductores",
  G574="Electrónica"
 ),
 G574,
 "Otros"
)</f>
        <v>Otros</v>
      </c>
      <c r="I574" s="10" t="str">
        <f t="shared" si="36"/>
        <v>Deportes</v>
      </c>
      <c r="J574" s="21" t="s">
        <v>1164</v>
      </c>
    </row>
    <row r="575" spans="1:10" ht="18" x14ac:dyDescent="0.25">
      <c r="A575" s="2" t="s">
        <v>1165</v>
      </c>
      <c r="B575" s="12">
        <v>46247</v>
      </c>
      <c r="C575" s="12">
        <v>46249</v>
      </c>
      <c r="D575" s="10" t="s">
        <v>20</v>
      </c>
      <c r="E575" s="3" t="s">
        <v>337</v>
      </c>
      <c r="F575" s="10" t="s">
        <v>338</v>
      </c>
      <c r="G575" s="10" t="s">
        <v>1166</v>
      </c>
      <c r="H575" s="10" t="str">
        <f>IF(
 OR(
  G575="Agroindustria",
  G575="Bienes de consumo",
  G575="Multisectorial",
  G575="Textil y calzado",
  G575="Automotriz y electromovilidad",
  G575="Farmacéutica y dispositivos médicos",
  G575="Aeroespacial",
  G575="Química y Petroquímica",
  G575="Industrias metálicas básicas",
  G575="Logística",
  G575="Energía",
  G575="Energías limpias",
  G575="Papel",
  G575="Plástico",
  G575="Metalmecánica",
  G575="Semiconductores",
  G575="Electrónica"
 ),
 G575,
 "Otros"
)</f>
        <v>Otros</v>
      </c>
      <c r="I575" s="10" t="str">
        <f t="shared" si="36"/>
        <v>Bicicletas</v>
      </c>
      <c r="J575" s="21" t="s">
        <v>1167</v>
      </c>
    </row>
    <row r="576" spans="1:10" ht="18" x14ac:dyDescent="0.25">
      <c r="A576" s="2" t="s">
        <v>1168</v>
      </c>
      <c r="B576" s="12">
        <v>46248</v>
      </c>
      <c r="C576" s="12">
        <v>46249</v>
      </c>
      <c r="D576" s="10" t="s">
        <v>282</v>
      </c>
      <c r="E576" s="3" t="s">
        <v>304</v>
      </c>
      <c r="F576" s="3" t="s">
        <v>1087</v>
      </c>
      <c r="G576" s="10" t="s">
        <v>25</v>
      </c>
      <c r="H576" s="10" t="str">
        <f>IF(OR(G576="Agroindustria",G576="Bienes de consumo",G576="Multisectorial",G576="Textil y calzado",G576="Automotriz y electromovilidad",G576="Farmacéutica y dispositivos médicos",G576="Aeroespacial",G576="Química y Petroquímica",G576="Industrias metálicas básicas",G576="Logística",G576="Energía",G576="Energías limpias",G576="Papel",G576="Plástico",G576="Metalmecánica",G576="Semiconductores",G576="Electrónica"),G576,"Otros")</f>
        <v>Bienes de consumo</v>
      </c>
      <c r="I576" s="10" t="str">
        <f t="shared" si="36"/>
        <v/>
      </c>
      <c r="J576" s="10" t="s">
        <v>1169</v>
      </c>
    </row>
    <row r="577" spans="1:10" ht="18" x14ac:dyDescent="0.25">
      <c r="A577" s="2" t="s">
        <v>1170</v>
      </c>
      <c r="B577" s="12">
        <v>46252</v>
      </c>
      <c r="C577" s="12">
        <v>46254</v>
      </c>
      <c r="D577" s="10" t="s">
        <v>228</v>
      </c>
      <c r="E577" s="3" t="s">
        <v>229</v>
      </c>
      <c r="F577" s="10" t="s">
        <v>1171</v>
      </c>
      <c r="G577" s="10" t="s">
        <v>23</v>
      </c>
      <c r="H577" s="6" t="str">
        <f>IF(
 OR(
  G577="Agroindustria",
  G577="Bienes de consumo",
  G577="Multisectorial",
  G577="Textil y calzado",
  G577="Automotriz y electromovilidad",
  G577="Farmacéutica y dispositivos médicos",
  G577="Aeroespacial",
  G577="Química y Petroquímica",
  G577="Industrias metálicas básicas",
  G577="Logística",
  G577="Energía",
  G577="Energías limpias",
  G577="Papel",
  G577="Plástico",
  G577="Metalmecánica",
  G577="Semiconductores",
  G577="Electrónica"
 ),
 G577,
 "Otros"
)</f>
        <v>Agroindustria</v>
      </c>
      <c r="I577" s="6" t="str">
        <f t="shared" si="36"/>
        <v/>
      </c>
      <c r="J577" s="19" t="s">
        <v>1172</v>
      </c>
    </row>
    <row r="578" spans="1:10" ht="18" x14ac:dyDescent="0.25">
      <c r="A578" s="2" t="s">
        <v>1173</v>
      </c>
      <c r="B578" s="12">
        <v>46253</v>
      </c>
      <c r="C578" s="12">
        <v>46255</v>
      </c>
      <c r="D578" s="10" t="s">
        <v>20</v>
      </c>
      <c r="E578" s="3" t="s">
        <v>208</v>
      </c>
      <c r="F578" s="3" t="s">
        <v>209</v>
      </c>
      <c r="G578" s="10" t="s">
        <v>505</v>
      </c>
      <c r="H578" s="6" t="str">
        <f>IF(OR(G578="Agroindustria",G578="Bienes de consumo",G578="Multisectorial",G578="Textil y calzado",G578="Automotriz y electromovilidad",G578="Farmacéutica y dispositivos médicos",G578="Aeroespacial",G578="Química y Petroquímica",G578="Industrias metálicas básicas",G578="Logística",G578="Energía",G578="Energías limpias",G578="Papel",G578="Plástico",G578="Metalmecánica",G578="Semiconductores",G578="Electrónica"),G578,"Otros")</f>
        <v>Otros</v>
      </c>
      <c r="I578" s="6" t="str">
        <f t="shared" si="36"/>
        <v>Deportes</v>
      </c>
      <c r="J578" s="6" t="s">
        <v>1174</v>
      </c>
    </row>
    <row r="579" spans="1:10" ht="36" x14ac:dyDescent="0.25">
      <c r="A579" s="2" t="s">
        <v>1175</v>
      </c>
      <c r="B579" s="12">
        <v>46253</v>
      </c>
      <c r="C579" s="12">
        <v>46255</v>
      </c>
      <c r="D579" s="10" t="s">
        <v>20</v>
      </c>
      <c r="E579" s="3" t="s">
        <v>208</v>
      </c>
      <c r="F579" s="3" t="s">
        <v>209</v>
      </c>
      <c r="G579" s="10" t="s">
        <v>83</v>
      </c>
      <c r="H579" s="6" t="str">
        <f>IF(OR(G579="Agroindustria",G579="Bienes de consumo",G579="Multisectorial",G579="Textil y calzado",G579="Automotriz y electromovilidad",G579="Farmacéutica y dispositivos médicos",G579="Aeroespacial",G579="Química y Petroquímica",G579="Industrias metálicas básicas",G579="Logística",G579="Energía",G579="Energías limpias",G579="Papel",G579="Plástico",G579="Metalmecánica",G579="Semiconductores",G579="Electrónica"),G579,"Otros")</f>
        <v>Farmacéutica y dispositivos médicos</v>
      </c>
      <c r="I579" s="6" t="str">
        <f t="shared" si="36"/>
        <v/>
      </c>
      <c r="J579" s="6" t="s">
        <v>1176</v>
      </c>
    </row>
    <row r="580" spans="1:10" ht="36" x14ac:dyDescent="0.25">
      <c r="A580" s="2" t="s">
        <v>1177</v>
      </c>
      <c r="B580" s="12">
        <v>46253</v>
      </c>
      <c r="C580" s="12">
        <v>46255</v>
      </c>
      <c r="D580" s="10" t="s">
        <v>20</v>
      </c>
      <c r="E580" s="3" t="s">
        <v>71</v>
      </c>
      <c r="F580" s="3" t="s">
        <v>72</v>
      </c>
      <c r="G580" s="10" t="s">
        <v>25</v>
      </c>
      <c r="H580" s="10" t="str">
        <f>IF(OR(G580="Agroindustria",G580="Bienes de consumo",G580="Multisectorial",G580="Textil y calzado",G580="Automotriz y electromovilidad",G580="Farmacéutica y dispositivos médicos",G580="Aeroespacial",G580="Química y Petroquímica",G580="Industrias metálicas básicas",G580="Logística",G580="Energía",G580="Energías limpias",G580="Papel",G580="Plástico",G580="Metalmecánica",G580="Semiconductores",G580="Electrónica"),G580,"Otros")</f>
        <v>Bienes de consumo</v>
      </c>
      <c r="I580" s="10" t="str">
        <f t="shared" si="36"/>
        <v/>
      </c>
      <c r="J580" s="10" t="s">
        <v>1178</v>
      </c>
    </row>
    <row r="581" spans="1:10" ht="18" x14ac:dyDescent="0.25">
      <c r="A581" s="2" t="s">
        <v>1179</v>
      </c>
      <c r="B581" s="12">
        <v>46253</v>
      </c>
      <c r="C581" s="12">
        <v>46255</v>
      </c>
      <c r="D581" s="10" t="s">
        <v>20</v>
      </c>
      <c r="E581" s="3" t="s">
        <v>337</v>
      </c>
      <c r="F581" s="10" t="s">
        <v>338</v>
      </c>
      <c r="G581" s="10" t="s">
        <v>25</v>
      </c>
      <c r="H581" s="6" t="str">
        <f>IF(
 OR(
  G581="Agroindustria",
  G581="Bienes de consumo",
  G581="Multisectorial",
  G581="Textil y calzado",
  G581="Automotriz y electromovilidad",
  G581="Farmacéutica y dispositivos médicos",
  G581="Aeroespacial",
  G581="Química y Petroquímica",
  G581="Industrias metálicas básicas",
  G581="Logística",
  G581="Energía",
  G581="Energías limpias",
  G581="Papel",
  G581="Plástico",
  G581="Metalmecánica",
  G581="Semiconductores",
  G581="Electrónica"
 ),
 G581,
 "Otros"
)</f>
        <v>Bienes de consumo</v>
      </c>
      <c r="I581" s="6" t="str">
        <f t="shared" si="36"/>
        <v/>
      </c>
      <c r="J581" s="19" t="s">
        <v>1180</v>
      </c>
    </row>
    <row r="582" spans="1:10" ht="18" x14ac:dyDescent="0.25">
      <c r="A582" s="2" t="s">
        <v>1181</v>
      </c>
      <c r="B582" s="12">
        <v>46253</v>
      </c>
      <c r="C582" s="12">
        <v>46255</v>
      </c>
      <c r="D582" s="10" t="s">
        <v>20</v>
      </c>
      <c r="E582" s="3" t="s">
        <v>337</v>
      </c>
      <c r="F582" s="10" t="s">
        <v>338</v>
      </c>
      <c r="G582" s="10" t="s">
        <v>23</v>
      </c>
      <c r="H582" s="6" t="str">
        <f>IF(
 OR(
  G582="Agroindustria",
  G582="Bienes de consumo",
  G582="Multisectorial",
  G582="Textil y calzado",
  G582="Automotriz y electromovilidad",
  G582="Farmacéutica y dispositivos médicos",
  G582="Aeroespacial",
  G582="Química y Petroquímica",
  G582="Industrias metálicas básicas",
  G582="Logística",
  G582="Energía",
  G582="Energías limpias",
  G582="Papel",
  G582="Plástico",
  G582="Metalmecánica",
  G582="Semiconductores",
  G582="Electrónica"
 ),
 G582,
 "Otros"
)</f>
        <v>Agroindustria</v>
      </c>
      <c r="I582" s="6" t="str">
        <f t="shared" ref="I582:I645" si="41">IF(H582="Otros",G582,"")</f>
        <v/>
      </c>
      <c r="J582" s="19" t="s">
        <v>1180</v>
      </c>
    </row>
    <row r="583" spans="1:10" ht="18" x14ac:dyDescent="0.25">
      <c r="A583" s="2" t="s">
        <v>1182</v>
      </c>
      <c r="B583" s="12">
        <v>46254</v>
      </c>
      <c r="C583" s="12">
        <v>46255</v>
      </c>
      <c r="D583" s="10" t="s">
        <v>20</v>
      </c>
      <c r="E583" s="3" t="s">
        <v>187</v>
      </c>
      <c r="F583" s="3" t="s">
        <v>690</v>
      </c>
      <c r="G583" s="10" t="s">
        <v>414</v>
      </c>
      <c r="H583" s="6" t="str">
        <f t="shared" ref="H583:H590" si="42">IF(OR(G583="Agroindustria",G583="Bienes de consumo",G583="Multisectorial",G583="Textil y calzado",G583="Automotriz y electromovilidad",G583="Farmacéutica y dispositivos médicos",G583="Aeroespacial",G583="Química y Petroquímica",G583="Industrias metálicas básicas",G583="Logística",G583="Energía",G583="Energías limpias",G583="Papel",G583="Plástico",G583="Metalmecánica",G583="Semiconductores",G583="Electrónica"),G583,"Otros")</f>
        <v>Otros</v>
      </c>
      <c r="I583" s="6" t="str">
        <f t="shared" si="41"/>
        <v>Fintech y finanzas</v>
      </c>
      <c r="J583" s="6" t="s">
        <v>1183</v>
      </c>
    </row>
    <row r="584" spans="1:10" ht="18" x14ac:dyDescent="0.25">
      <c r="A584" s="2" t="s">
        <v>1184</v>
      </c>
      <c r="B584" s="12">
        <v>46254</v>
      </c>
      <c r="C584" s="12">
        <v>46256</v>
      </c>
      <c r="D584" s="10" t="s">
        <v>282</v>
      </c>
      <c r="E584" s="3" t="s">
        <v>304</v>
      </c>
      <c r="F584" s="3" t="s">
        <v>1087</v>
      </c>
      <c r="G584" s="10" t="s">
        <v>29</v>
      </c>
      <c r="H584" s="6" t="str">
        <f t="shared" si="42"/>
        <v>Multisectorial</v>
      </c>
      <c r="I584" s="6" t="str">
        <f t="shared" si="41"/>
        <v/>
      </c>
      <c r="J584" s="6" t="s">
        <v>1185</v>
      </c>
    </row>
    <row r="585" spans="1:10" ht="18" x14ac:dyDescent="0.25">
      <c r="A585" s="2" t="s">
        <v>1184</v>
      </c>
      <c r="B585" s="12">
        <v>46254</v>
      </c>
      <c r="C585" s="12">
        <v>46256</v>
      </c>
      <c r="D585" s="10" t="s">
        <v>282</v>
      </c>
      <c r="E585" s="3" t="s">
        <v>304</v>
      </c>
      <c r="F585" s="3" t="s">
        <v>1087</v>
      </c>
      <c r="G585" s="10" t="s">
        <v>629</v>
      </c>
      <c r="H585" s="6" t="str">
        <f t="shared" si="42"/>
        <v>Otros</v>
      </c>
      <c r="I585" s="6" t="str">
        <f t="shared" si="41"/>
        <v>Maquinaria</v>
      </c>
      <c r="J585" s="6" t="s">
        <v>1185</v>
      </c>
    </row>
    <row r="586" spans="1:10" ht="18" x14ac:dyDescent="0.25">
      <c r="A586" s="2" t="s">
        <v>1184</v>
      </c>
      <c r="B586" s="12">
        <v>46254</v>
      </c>
      <c r="C586" s="12">
        <v>46256</v>
      </c>
      <c r="D586" s="10" t="s">
        <v>282</v>
      </c>
      <c r="E586" s="3" t="s">
        <v>304</v>
      </c>
      <c r="F586" s="3" t="s">
        <v>1087</v>
      </c>
      <c r="G586" s="10" t="s">
        <v>76</v>
      </c>
      <c r="H586" s="6" t="str">
        <f t="shared" si="42"/>
        <v>Otros</v>
      </c>
      <c r="I586" s="6" t="str">
        <f t="shared" si="41"/>
        <v>Tecnología</v>
      </c>
      <c r="J586" s="6" t="s">
        <v>1185</v>
      </c>
    </row>
    <row r="587" spans="1:10" ht="18" x14ac:dyDescent="0.25">
      <c r="A587" s="2" t="s">
        <v>1186</v>
      </c>
      <c r="B587" s="12">
        <v>46254</v>
      </c>
      <c r="C587" s="12">
        <v>46256</v>
      </c>
      <c r="D587" s="10" t="s">
        <v>282</v>
      </c>
      <c r="E587" s="3" t="s">
        <v>304</v>
      </c>
      <c r="F587" s="3" t="s">
        <v>1087</v>
      </c>
      <c r="G587" s="10" t="s">
        <v>29</v>
      </c>
      <c r="H587" s="6" t="str">
        <f t="shared" si="42"/>
        <v>Multisectorial</v>
      </c>
      <c r="I587" s="6" t="str">
        <f t="shared" si="41"/>
        <v/>
      </c>
      <c r="J587" s="6" t="s">
        <v>1187</v>
      </c>
    </row>
    <row r="588" spans="1:10" ht="36" x14ac:dyDescent="0.25">
      <c r="A588" s="2" t="s">
        <v>1188</v>
      </c>
      <c r="B588" s="12">
        <v>46257</v>
      </c>
      <c r="C588" s="12">
        <v>46257</v>
      </c>
      <c r="D588" s="10" t="s">
        <v>14</v>
      </c>
      <c r="E588" s="3" t="s">
        <v>55</v>
      </c>
      <c r="F588" s="3" t="s">
        <v>1047</v>
      </c>
      <c r="G588" s="10" t="s">
        <v>63</v>
      </c>
      <c r="H588" s="6" t="str">
        <f t="shared" si="42"/>
        <v>Otros</v>
      </c>
      <c r="I588" s="6" t="str">
        <f t="shared" si="41"/>
        <v>Muebles y diseño de interiores</v>
      </c>
      <c r="J588" s="6" t="s">
        <v>1189</v>
      </c>
    </row>
    <row r="589" spans="1:10" ht="18" x14ac:dyDescent="0.25">
      <c r="A589" s="2" t="s">
        <v>1190</v>
      </c>
      <c r="B589" s="12">
        <v>46260</v>
      </c>
      <c r="C589" s="12">
        <v>46262</v>
      </c>
      <c r="D589" s="10" t="s">
        <v>20</v>
      </c>
      <c r="E589" s="3" t="s">
        <v>208</v>
      </c>
      <c r="F589" s="3" t="s">
        <v>209</v>
      </c>
      <c r="G589" s="10" t="s">
        <v>23</v>
      </c>
      <c r="H589" s="6" t="str">
        <f t="shared" si="42"/>
        <v>Agroindustria</v>
      </c>
      <c r="I589" s="6" t="str">
        <f t="shared" si="41"/>
        <v/>
      </c>
      <c r="J589" s="6" t="s">
        <v>1191</v>
      </c>
    </row>
    <row r="590" spans="1:10" ht="36" x14ac:dyDescent="0.25">
      <c r="A590" s="2" t="s">
        <v>1192</v>
      </c>
      <c r="B590" s="12">
        <v>46260</v>
      </c>
      <c r="C590" s="12">
        <v>46261</v>
      </c>
      <c r="D590" s="10" t="s">
        <v>93</v>
      </c>
      <c r="E590" s="3" t="s">
        <v>114</v>
      </c>
      <c r="F590" s="3" t="s">
        <v>429</v>
      </c>
      <c r="G590" s="10" t="s">
        <v>83</v>
      </c>
      <c r="H590" s="6" t="str">
        <f t="shared" si="42"/>
        <v>Farmacéutica y dispositivos médicos</v>
      </c>
      <c r="I590" s="6" t="str">
        <f t="shared" si="41"/>
        <v/>
      </c>
      <c r="J590" s="6" t="s">
        <v>1193</v>
      </c>
    </row>
    <row r="591" spans="1:10" ht="36" x14ac:dyDescent="0.25">
      <c r="A591" s="2" t="s">
        <v>1194</v>
      </c>
      <c r="B591" s="12">
        <v>46261</v>
      </c>
      <c r="C591" s="12">
        <v>46263</v>
      </c>
      <c r="D591" s="10" t="s">
        <v>20</v>
      </c>
      <c r="E591" s="3" t="s">
        <v>337</v>
      </c>
      <c r="F591" s="10" t="s">
        <v>338</v>
      </c>
      <c r="G591" s="10" t="s">
        <v>1195</v>
      </c>
      <c r="H591" s="6" t="str">
        <f>IF(
 OR(
  G591="Agroindustria",
  G591="Bienes de consumo",
  G591="Multisectorial",
  G591="Textil y calzado",
  G591="Automotriz y electromovilidad",
  G591="Farmacéutica y dispositivos médicos",
  G591="Aeroespacial",
  G591="Química y Petroquímica",
  G591="Industrias metálicas básicas",
  G591="Logística",
  G591="Energía",
  G591="Energías limpias",
  G591="Papel",
  G591="Plástico",
  G591="Metalmecánica",
  G591="Semiconductores",
  G591="Electrónica"
 ),
 G591,
 "Otros"
)</f>
        <v>Otros</v>
      </c>
      <c r="I591" s="6" t="str">
        <f t="shared" si="41"/>
        <v>Turística</v>
      </c>
      <c r="J591" s="19" t="s">
        <v>1196</v>
      </c>
    </row>
    <row r="592" spans="1:10" ht="36" x14ac:dyDescent="0.25">
      <c r="A592" s="2" t="s">
        <v>1197</v>
      </c>
      <c r="B592" s="12">
        <v>46265</v>
      </c>
      <c r="C592" s="12">
        <v>46268</v>
      </c>
      <c r="D592" s="10" t="s">
        <v>228</v>
      </c>
      <c r="E592" s="3" t="s">
        <v>229</v>
      </c>
      <c r="F592" s="10" t="s">
        <v>230</v>
      </c>
      <c r="G592" s="10" t="s">
        <v>249</v>
      </c>
      <c r="H592" s="6" t="str">
        <f>IF(
 OR(
  G592="Agroindustria",
  G592="Bienes de consumo",
  G592="Multisectorial",
  G592="Textil y calzado",
  G592="Automotriz y electromovilidad",
  G592="Farmacéutica y dispositivos médicos",
  G592="Aeroespacial",
  G592="Química y Petroquímica",
  G592="Industrias metálicas básicas",
  G592="Logística",
  G592="Energía",
  G592="Energías limpias",
  G592="Papel",
  G592="Plástico",
  G592="Metalmecánica",
  G592="Semiconductores",
  G592="Electrónica"
 ),
 G592,
 "Otros"
)</f>
        <v>Otros</v>
      </c>
      <c r="I592" s="6" t="str">
        <f t="shared" si="41"/>
        <v>Hotelería, restaurantes y hospitalidad</v>
      </c>
      <c r="J592" s="19" t="s">
        <v>1198</v>
      </c>
    </row>
    <row r="593" spans="1:10" ht="18" x14ac:dyDescent="0.25">
      <c r="A593" s="2" t="s">
        <v>1199</v>
      </c>
      <c r="B593" s="12">
        <v>46267</v>
      </c>
      <c r="C593" s="12">
        <v>46269</v>
      </c>
      <c r="D593" s="10" t="s">
        <v>20</v>
      </c>
      <c r="E593" s="3" t="s">
        <v>187</v>
      </c>
      <c r="F593" s="3" t="s">
        <v>690</v>
      </c>
      <c r="G593" s="10" t="s">
        <v>25</v>
      </c>
      <c r="H593" s="6" t="str">
        <f t="shared" ref="H593:H603" si="43">IF(OR(G593="Agroindustria",G593="Bienes de consumo",G593="Multisectorial",G593="Textil y calzado",G593="Automotriz y electromovilidad",G593="Farmacéutica y dispositivos médicos",G593="Aeroespacial",G593="Química y Petroquímica",G593="Industrias metálicas básicas",G593="Logística",G593="Energía",G593="Energías limpias",G593="Papel",G593="Plástico",G593="Metalmecánica",G593="Semiconductores",G593="Electrónica"),G593,"Otros")</f>
        <v>Bienes de consumo</v>
      </c>
      <c r="I593" s="6" t="str">
        <f t="shared" si="41"/>
        <v/>
      </c>
      <c r="J593" s="6" t="s">
        <v>1200</v>
      </c>
    </row>
    <row r="594" spans="1:10" ht="18" x14ac:dyDescent="0.25">
      <c r="A594" s="2" t="s">
        <v>1201</v>
      </c>
      <c r="B594" s="12">
        <v>46267</v>
      </c>
      <c r="C594" s="12">
        <v>46270</v>
      </c>
      <c r="D594" s="10" t="s">
        <v>20</v>
      </c>
      <c r="E594" s="3" t="s">
        <v>187</v>
      </c>
      <c r="F594" s="3" t="s">
        <v>188</v>
      </c>
      <c r="G594" s="10" t="s">
        <v>125</v>
      </c>
      <c r="H594" s="6" t="str">
        <f t="shared" si="43"/>
        <v>Energía</v>
      </c>
      <c r="I594" s="6" t="str">
        <f t="shared" si="41"/>
        <v/>
      </c>
      <c r="J594" s="6" t="s">
        <v>1202</v>
      </c>
    </row>
    <row r="595" spans="1:10" ht="18" x14ac:dyDescent="0.25">
      <c r="A595" s="2" t="s">
        <v>1203</v>
      </c>
      <c r="B595" s="12">
        <v>46267</v>
      </c>
      <c r="C595" s="12">
        <v>46269</v>
      </c>
      <c r="D595" s="10" t="s">
        <v>20</v>
      </c>
      <c r="E595" s="3" t="s">
        <v>155</v>
      </c>
      <c r="F595" s="3" t="s">
        <v>155</v>
      </c>
      <c r="G595" s="10" t="s">
        <v>25</v>
      </c>
      <c r="H595" s="6" t="str">
        <f t="shared" si="43"/>
        <v>Bienes de consumo</v>
      </c>
      <c r="I595" s="6" t="str">
        <f t="shared" si="41"/>
        <v/>
      </c>
      <c r="J595" s="6" t="s">
        <v>1204</v>
      </c>
    </row>
    <row r="596" spans="1:10" ht="18" x14ac:dyDescent="0.25">
      <c r="A596" s="2" t="s">
        <v>1205</v>
      </c>
      <c r="B596" s="12">
        <v>46267</v>
      </c>
      <c r="C596" s="12">
        <v>46270</v>
      </c>
      <c r="D596" s="10" t="s">
        <v>20</v>
      </c>
      <c r="E596" s="3" t="s">
        <v>759</v>
      </c>
      <c r="F596" s="3" t="s">
        <v>760</v>
      </c>
      <c r="G596" s="10" t="s">
        <v>629</v>
      </c>
      <c r="H596" s="6" t="str">
        <f t="shared" si="43"/>
        <v>Otros</v>
      </c>
      <c r="I596" s="6" t="str">
        <f t="shared" si="41"/>
        <v>Maquinaria</v>
      </c>
      <c r="J596" s="6" t="s">
        <v>1206</v>
      </c>
    </row>
    <row r="597" spans="1:10" ht="18" x14ac:dyDescent="0.25">
      <c r="A597" s="2" t="s">
        <v>1205</v>
      </c>
      <c r="B597" s="12">
        <v>46267</v>
      </c>
      <c r="C597" s="12">
        <v>46270</v>
      </c>
      <c r="D597" s="10" t="s">
        <v>20</v>
      </c>
      <c r="E597" s="3" t="s">
        <v>759</v>
      </c>
      <c r="F597" s="3" t="s">
        <v>760</v>
      </c>
      <c r="G597" s="10" t="s">
        <v>37</v>
      </c>
      <c r="H597" s="6" t="str">
        <f t="shared" si="43"/>
        <v>Textil y calzado</v>
      </c>
      <c r="I597" s="6" t="str">
        <f t="shared" si="41"/>
        <v/>
      </c>
      <c r="J597" s="6" t="s">
        <v>1206</v>
      </c>
    </row>
    <row r="598" spans="1:10" ht="18" x14ac:dyDescent="0.25">
      <c r="A598" s="2" t="s">
        <v>1207</v>
      </c>
      <c r="B598" s="12">
        <v>46267</v>
      </c>
      <c r="C598" s="12">
        <v>46268</v>
      </c>
      <c r="D598" s="10" t="s">
        <v>14</v>
      </c>
      <c r="E598" s="3" t="s">
        <v>35</v>
      </c>
      <c r="F598" s="3" t="s">
        <v>36</v>
      </c>
      <c r="G598" s="10" t="s">
        <v>25</v>
      </c>
      <c r="H598" s="6" t="str">
        <f t="shared" si="43"/>
        <v>Bienes de consumo</v>
      </c>
      <c r="I598" s="6" t="str">
        <f t="shared" si="41"/>
        <v/>
      </c>
      <c r="J598" s="6" t="s">
        <v>1208</v>
      </c>
    </row>
    <row r="599" spans="1:10" ht="18" x14ac:dyDescent="0.25">
      <c r="A599" s="2" t="s">
        <v>1209</v>
      </c>
      <c r="B599" s="12">
        <v>46269</v>
      </c>
      <c r="C599" s="12">
        <v>46273</v>
      </c>
      <c r="D599" s="10" t="s">
        <v>14</v>
      </c>
      <c r="E599" s="3" t="s">
        <v>40</v>
      </c>
      <c r="F599" s="3" t="s">
        <v>1017</v>
      </c>
      <c r="G599" s="10" t="s">
        <v>1210</v>
      </c>
      <c r="H599" s="6" t="str">
        <f t="shared" si="43"/>
        <v>Otros</v>
      </c>
      <c r="I599" s="6" t="str">
        <f t="shared" si="41"/>
        <v>Electrodomésticos</v>
      </c>
      <c r="J599" s="6" t="s">
        <v>1211</v>
      </c>
    </row>
    <row r="600" spans="1:10" ht="36" x14ac:dyDescent="0.25">
      <c r="A600" s="2" t="s">
        <v>1212</v>
      </c>
      <c r="B600" s="12">
        <v>46270</v>
      </c>
      <c r="C600" s="12">
        <v>46272</v>
      </c>
      <c r="D600" s="10" t="s">
        <v>14</v>
      </c>
      <c r="E600" s="3" t="s">
        <v>705</v>
      </c>
      <c r="F600" s="3" t="s">
        <v>1213</v>
      </c>
      <c r="G600" s="10" t="s">
        <v>37</v>
      </c>
      <c r="H600" s="6" t="str">
        <f t="shared" si="43"/>
        <v>Textil y calzado</v>
      </c>
      <c r="I600" s="6" t="str">
        <f t="shared" si="41"/>
        <v/>
      </c>
      <c r="J600" s="6" t="s">
        <v>1214</v>
      </c>
    </row>
    <row r="601" spans="1:10" ht="18" x14ac:dyDescent="0.25">
      <c r="A601" s="2" t="s">
        <v>1215</v>
      </c>
      <c r="B601" s="12">
        <v>46271</v>
      </c>
      <c r="C601" s="12">
        <v>46274</v>
      </c>
      <c r="D601" s="10" t="s">
        <v>88</v>
      </c>
      <c r="E601" s="3" t="s">
        <v>1216</v>
      </c>
      <c r="F601" s="3" t="s">
        <v>1217</v>
      </c>
      <c r="G601" s="10" t="s">
        <v>1218</v>
      </c>
      <c r="H601" s="6" t="str">
        <f t="shared" si="43"/>
        <v>Otros</v>
      </c>
      <c r="I601" s="6" t="str">
        <f t="shared" si="41"/>
        <v>Telecomunicaciones</v>
      </c>
      <c r="J601" s="6" t="s">
        <v>1219</v>
      </c>
    </row>
    <row r="602" spans="1:10" ht="18" x14ac:dyDescent="0.25">
      <c r="A602" s="2" t="s">
        <v>1220</v>
      </c>
      <c r="B602" s="12">
        <v>46273</v>
      </c>
      <c r="C602" s="12">
        <v>46275</v>
      </c>
      <c r="D602" s="10" t="s">
        <v>14</v>
      </c>
      <c r="E602" s="3" t="s">
        <v>673</v>
      </c>
      <c r="F602" s="3" t="s">
        <v>1221</v>
      </c>
      <c r="G602" s="10" t="s">
        <v>25</v>
      </c>
      <c r="H602" s="6" t="str">
        <f t="shared" si="43"/>
        <v>Bienes de consumo</v>
      </c>
      <c r="I602" s="6" t="str">
        <f t="shared" si="41"/>
        <v/>
      </c>
      <c r="J602" s="6" t="s">
        <v>1222</v>
      </c>
    </row>
    <row r="603" spans="1:10" ht="36" x14ac:dyDescent="0.25">
      <c r="A603" s="2" t="s">
        <v>1223</v>
      </c>
      <c r="B603" s="12">
        <v>46273</v>
      </c>
      <c r="C603" s="12">
        <v>46277</v>
      </c>
      <c r="D603" s="10" t="s">
        <v>14</v>
      </c>
      <c r="E603" s="3" t="s">
        <v>1224</v>
      </c>
      <c r="F603" s="3" t="s">
        <v>41</v>
      </c>
      <c r="G603" s="10" t="s">
        <v>73</v>
      </c>
      <c r="H603" s="10" t="str">
        <f t="shared" si="43"/>
        <v>Automotriz y electromovilidad</v>
      </c>
      <c r="I603" s="10" t="str">
        <f t="shared" si="41"/>
        <v/>
      </c>
      <c r="J603" s="10" t="s">
        <v>1225</v>
      </c>
    </row>
    <row r="604" spans="1:10" ht="18" x14ac:dyDescent="0.25">
      <c r="A604" s="2" t="s">
        <v>1226</v>
      </c>
      <c r="B604" s="12">
        <v>46273</v>
      </c>
      <c r="C604" s="12">
        <v>46275</v>
      </c>
      <c r="D604" s="10" t="s">
        <v>14</v>
      </c>
      <c r="E604" s="3" t="s">
        <v>673</v>
      </c>
      <c r="F604" s="10" t="s">
        <v>1221</v>
      </c>
      <c r="G604" s="10" t="s">
        <v>23</v>
      </c>
      <c r="H604" s="6" t="str">
        <f>IF(
 OR(
  G604="Agroindustria",
  G604="Bienes de consumo",
  G604="Multisectorial",
  G604="Textil y calzado",
  G604="Automotriz y electromovilidad",
  G604="Farmacéutica y dispositivos médicos",
  G604="Aeroespacial",
  G604="Química y Petroquímica",
  G604="Industrias metálicas básicas",
  G604="Logística",
  G604="Energía",
  G604="Energías limpias",
  G604="Papel",
  G604="Plástico",
  G604="Metalmecánica",
  G604="Semiconductores",
  G604="Electrónica"
 ),
 G604,
 "Otros"
)</f>
        <v>Agroindustria</v>
      </c>
      <c r="I604" s="6" t="str">
        <f t="shared" si="41"/>
        <v/>
      </c>
      <c r="J604" s="19" t="s">
        <v>1222</v>
      </c>
    </row>
    <row r="605" spans="1:10" ht="18" x14ac:dyDescent="0.25">
      <c r="A605" s="2" t="s">
        <v>1227</v>
      </c>
      <c r="B605" s="12">
        <v>46274</v>
      </c>
      <c r="C605" s="12">
        <v>46277</v>
      </c>
      <c r="D605" s="10" t="s">
        <v>20</v>
      </c>
      <c r="E605" s="3" t="s">
        <v>208</v>
      </c>
      <c r="F605" s="3" t="s">
        <v>209</v>
      </c>
      <c r="G605" s="10" t="s">
        <v>23</v>
      </c>
      <c r="H605" s="6" t="str">
        <f t="shared" ref="H605:H617" si="44">IF(OR(G605="Agroindustria",G605="Bienes de consumo",G605="Multisectorial",G605="Textil y calzado",G605="Automotriz y electromovilidad",G605="Farmacéutica y dispositivos médicos",G605="Aeroespacial",G605="Química y Petroquímica",G605="Industrias metálicas básicas",G605="Logística",G605="Energía",G605="Energías limpias",G605="Papel",G605="Plástico",G605="Metalmecánica",G605="Semiconductores",G605="Electrónica"),G605,"Otros")</f>
        <v>Agroindustria</v>
      </c>
      <c r="I605" s="6" t="str">
        <f t="shared" si="41"/>
        <v/>
      </c>
      <c r="J605" s="6" t="s">
        <v>1228</v>
      </c>
    </row>
    <row r="606" spans="1:10" ht="18" x14ac:dyDescent="0.25">
      <c r="A606" s="2" t="s">
        <v>1227</v>
      </c>
      <c r="B606" s="12">
        <v>46274</v>
      </c>
      <c r="C606" s="12">
        <v>46277</v>
      </c>
      <c r="D606" s="10" t="s">
        <v>20</v>
      </c>
      <c r="E606" s="3" t="s">
        <v>208</v>
      </c>
      <c r="F606" s="3" t="s">
        <v>209</v>
      </c>
      <c r="G606" s="10" t="s">
        <v>330</v>
      </c>
      <c r="H606" s="10" t="str">
        <f t="shared" si="44"/>
        <v>Logística</v>
      </c>
      <c r="I606" s="10" t="str">
        <f t="shared" si="41"/>
        <v/>
      </c>
      <c r="J606" s="10" t="s">
        <v>1228</v>
      </c>
    </row>
    <row r="607" spans="1:10" ht="36" x14ac:dyDescent="0.25">
      <c r="A607" s="2" t="s">
        <v>1229</v>
      </c>
      <c r="B607" s="12">
        <v>46274</v>
      </c>
      <c r="C607" s="12">
        <v>46276</v>
      </c>
      <c r="D607" s="10" t="s">
        <v>20</v>
      </c>
      <c r="E607" s="3" t="s">
        <v>187</v>
      </c>
      <c r="F607" s="3" t="s">
        <v>188</v>
      </c>
      <c r="G607" s="10" t="s">
        <v>184</v>
      </c>
      <c r="H607" s="10" t="str">
        <f t="shared" si="44"/>
        <v>Otros</v>
      </c>
      <c r="I607" s="10" t="str">
        <f t="shared" si="41"/>
        <v>Construcción e infraestructura</v>
      </c>
      <c r="J607" s="10" t="s">
        <v>1230</v>
      </c>
    </row>
    <row r="608" spans="1:10" ht="36" x14ac:dyDescent="0.25">
      <c r="A608" s="2" t="s">
        <v>1231</v>
      </c>
      <c r="B608" s="12">
        <v>46274</v>
      </c>
      <c r="C608" s="12">
        <v>46277</v>
      </c>
      <c r="D608" s="10" t="s">
        <v>20</v>
      </c>
      <c r="E608" s="3" t="s">
        <v>187</v>
      </c>
      <c r="F608" s="3" t="s">
        <v>188</v>
      </c>
      <c r="G608" s="10" t="s">
        <v>184</v>
      </c>
      <c r="H608" s="10" t="str">
        <f t="shared" si="44"/>
        <v>Otros</v>
      </c>
      <c r="I608" s="10" t="str">
        <f t="shared" si="41"/>
        <v>Construcción e infraestructura</v>
      </c>
      <c r="J608" s="10" t="s">
        <v>1232</v>
      </c>
    </row>
    <row r="609" spans="1:10" ht="18" x14ac:dyDescent="0.25">
      <c r="A609" s="2" t="s">
        <v>1233</v>
      </c>
      <c r="B609" s="12">
        <v>46274</v>
      </c>
      <c r="C609" s="12">
        <v>46277</v>
      </c>
      <c r="D609" s="10" t="s">
        <v>20</v>
      </c>
      <c r="E609" s="3" t="s">
        <v>187</v>
      </c>
      <c r="F609" s="3" t="s">
        <v>188</v>
      </c>
      <c r="G609" s="10" t="s">
        <v>783</v>
      </c>
      <c r="H609" s="6" t="str">
        <f t="shared" si="44"/>
        <v>Industrias metálicas básicas</v>
      </c>
      <c r="I609" s="6" t="str">
        <f t="shared" si="41"/>
        <v/>
      </c>
      <c r="J609" s="6" t="s">
        <v>1234</v>
      </c>
    </row>
    <row r="610" spans="1:10" ht="18" x14ac:dyDescent="0.25">
      <c r="A610" s="2" t="s">
        <v>1235</v>
      </c>
      <c r="B610" s="12">
        <v>46274</v>
      </c>
      <c r="C610" s="12">
        <v>46277</v>
      </c>
      <c r="D610" s="10" t="s">
        <v>20</v>
      </c>
      <c r="E610" s="3" t="s">
        <v>187</v>
      </c>
      <c r="F610" s="3" t="s">
        <v>188</v>
      </c>
      <c r="G610" s="10" t="s">
        <v>783</v>
      </c>
      <c r="H610" s="6" t="str">
        <f t="shared" si="44"/>
        <v>Industrias metálicas básicas</v>
      </c>
      <c r="I610" s="6" t="str">
        <f t="shared" si="41"/>
        <v/>
      </c>
      <c r="J610" s="6" t="s">
        <v>1236</v>
      </c>
    </row>
    <row r="611" spans="1:10" ht="36" x14ac:dyDescent="0.25">
      <c r="A611" s="2" t="s">
        <v>1237</v>
      </c>
      <c r="B611" s="12">
        <v>46274</v>
      </c>
      <c r="C611" s="12">
        <v>46277</v>
      </c>
      <c r="D611" s="10" t="s">
        <v>20</v>
      </c>
      <c r="E611" s="3" t="s">
        <v>187</v>
      </c>
      <c r="F611" s="3" t="s">
        <v>188</v>
      </c>
      <c r="G611" s="10" t="s">
        <v>346</v>
      </c>
      <c r="H611" s="6" t="str">
        <f t="shared" si="44"/>
        <v>Otros</v>
      </c>
      <c r="I611" s="6" t="str">
        <f t="shared" si="41"/>
        <v xml:space="preserve">Minería y actividades de extracción </v>
      </c>
      <c r="J611" s="6" t="s">
        <v>1238</v>
      </c>
    </row>
    <row r="612" spans="1:10" ht="18" x14ac:dyDescent="0.25">
      <c r="A612" s="2" t="s">
        <v>1239</v>
      </c>
      <c r="B612" s="12">
        <v>46274</v>
      </c>
      <c r="C612" s="12">
        <v>46277</v>
      </c>
      <c r="D612" s="10" t="s">
        <v>20</v>
      </c>
      <c r="E612" s="3" t="s">
        <v>187</v>
      </c>
      <c r="F612" s="3" t="s">
        <v>188</v>
      </c>
      <c r="G612" s="10" t="s">
        <v>167</v>
      </c>
      <c r="H612" s="6" t="str">
        <f t="shared" si="44"/>
        <v>Química y petroquímica</v>
      </c>
      <c r="I612" s="6" t="str">
        <f t="shared" si="41"/>
        <v/>
      </c>
      <c r="J612" s="6" t="s">
        <v>1240</v>
      </c>
    </row>
    <row r="613" spans="1:10" ht="18" x14ac:dyDescent="0.25">
      <c r="A613" s="2" t="s">
        <v>1239</v>
      </c>
      <c r="B613" s="12">
        <v>46274</v>
      </c>
      <c r="C613" s="12">
        <v>46277</v>
      </c>
      <c r="D613" s="10" t="s">
        <v>20</v>
      </c>
      <c r="E613" s="3" t="s">
        <v>187</v>
      </c>
      <c r="F613" s="3" t="s">
        <v>188</v>
      </c>
      <c r="G613" s="10" t="s">
        <v>167</v>
      </c>
      <c r="H613" s="6" t="str">
        <f t="shared" si="44"/>
        <v>Química y petroquímica</v>
      </c>
      <c r="I613" s="6" t="str">
        <f t="shared" si="41"/>
        <v/>
      </c>
      <c r="J613" s="6" t="s">
        <v>1240</v>
      </c>
    </row>
    <row r="614" spans="1:10" ht="18" x14ac:dyDescent="0.25">
      <c r="A614" s="2" t="s">
        <v>1241</v>
      </c>
      <c r="B614" s="12">
        <v>46274</v>
      </c>
      <c r="C614" s="12">
        <v>46276</v>
      </c>
      <c r="D614" s="10" t="s">
        <v>20</v>
      </c>
      <c r="E614" s="3" t="s">
        <v>187</v>
      </c>
      <c r="F614" s="3" t="s">
        <v>188</v>
      </c>
      <c r="G614" s="10" t="s">
        <v>654</v>
      </c>
      <c r="H614" s="6" t="str">
        <f t="shared" si="44"/>
        <v>Otros</v>
      </c>
      <c r="I614" s="6" t="str">
        <f t="shared" si="41"/>
        <v>Refrigeración</v>
      </c>
      <c r="J614" s="6" t="s">
        <v>1242</v>
      </c>
    </row>
    <row r="615" spans="1:10" ht="18" x14ac:dyDescent="0.25">
      <c r="A615" s="2" t="s">
        <v>1243</v>
      </c>
      <c r="B615" s="12">
        <v>46274</v>
      </c>
      <c r="C615" s="12">
        <v>46276</v>
      </c>
      <c r="D615" s="10" t="s">
        <v>20</v>
      </c>
      <c r="E615" s="3" t="s">
        <v>187</v>
      </c>
      <c r="F615" s="3" t="s">
        <v>188</v>
      </c>
      <c r="G615" s="10" t="s">
        <v>29</v>
      </c>
      <c r="H615" s="6" t="str">
        <f t="shared" si="44"/>
        <v>Multisectorial</v>
      </c>
      <c r="I615" s="6" t="str">
        <f t="shared" si="41"/>
        <v/>
      </c>
      <c r="J615" s="6" t="s">
        <v>1244</v>
      </c>
    </row>
    <row r="616" spans="1:10" ht="18" x14ac:dyDescent="0.25">
      <c r="A616" s="2" t="s">
        <v>1245</v>
      </c>
      <c r="B616" s="12">
        <v>46274</v>
      </c>
      <c r="C616" s="12">
        <v>46277</v>
      </c>
      <c r="D616" s="10" t="s">
        <v>20</v>
      </c>
      <c r="E616" s="3" t="s">
        <v>187</v>
      </c>
      <c r="F616" s="3" t="s">
        <v>188</v>
      </c>
      <c r="G616" s="10" t="s">
        <v>49</v>
      </c>
      <c r="H616" s="6" t="str">
        <f t="shared" si="44"/>
        <v>Otros</v>
      </c>
      <c r="I616" s="6" t="str">
        <f t="shared" si="41"/>
        <v>Sustentabilidad</v>
      </c>
      <c r="J616" s="6" t="s">
        <v>1246</v>
      </c>
    </row>
    <row r="617" spans="1:10" ht="36" x14ac:dyDescent="0.25">
      <c r="A617" s="2" t="s">
        <v>1247</v>
      </c>
      <c r="B617" s="12">
        <v>46274</v>
      </c>
      <c r="C617" s="12">
        <v>46276</v>
      </c>
      <c r="D617" s="10" t="s">
        <v>282</v>
      </c>
      <c r="E617" s="3" t="s">
        <v>304</v>
      </c>
      <c r="F617" s="3" t="s">
        <v>1087</v>
      </c>
      <c r="G617" s="10" t="s">
        <v>346</v>
      </c>
      <c r="H617" s="6" t="str">
        <f t="shared" si="44"/>
        <v>Otros</v>
      </c>
      <c r="I617" s="6" t="str">
        <f t="shared" si="41"/>
        <v xml:space="preserve">Minería y actividades de extracción </v>
      </c>
      <c r="J617" s="6" t="s">
        <v>1248</v>
      </c>
    </row>
    <row r="618" spans="1:10" ht="18" x14ac:dyDescent="0.25">
      <c r="A618" s="2" t="s">
        <v>1249</v>
      </c>
      <c r="B618" s="12">
        <v>46274</v>
      </c>
      <c r="C618" s="12">
        <v>46275</v>
      </c>
      <c r="D618" s="10" t="s">
        <v>228</v>
      </c>
      <c r="E618" s="3" t="s">
        <v>229</v>
      </c>
      <c r="F618" s="10" t="s">
        <v>417</v>
      </c>
      <c r="G618" s="10" t="s">
        <v>1250</v>
      </c>
      <c r="H618" s="6" t="str">
        <f>IF(
 OR(
  G618="Agroindustria",
  G618="Bienes de consumo",
  G618="Multisectorial",
  G618="Textil y calzado",
  G618="Automotriz y electromovilidad",
  G618="Farmacéutica y dispositivos médicos",
  G618="Aeroespacial",
  G618="Química y Petroquímica",
  G618="Industrias metálicas básicas",
  G618="Logística",
  G618="Energía",
  G618="Energías limpias",
  G618="Papel",
  G618="Plástico",
  G618="Metalmecánica",
  G618="Semiconductores",
  G618="Electrónica"
 ),
 G618,
 "Otros"
)</f>
        <v>Otros</v>
      </c>
      <c r="I618" s="6" t="str">
        <f t="shared" si="41"/>
        <v>Veterinaria</v>
      </c>
      <c r="J618" s="19" t="s">
        <v>1251</v>
      </c>
    </row>
    <row r="619" spans="1:10" ht="18" x14ac:dyDescent="0.25">
      <c r="A619" s="2" t="s">
        <v>440</v>
      </c>
      <c r="B619" s="12">
        <v>46274</v>
      </c>
      <c r="C619" s="12">
        <v>46276</v>
      </c>
      <c r="D619" s="10" t="s">
        <v>20</v>
      </c>
      <c r="E619" s="3" t="s">
        <v>71</v>
      </c>
      <c r="F619" s="10" t="s">
        <v>295</v>
      </c>
      <c r="G619" s="10" t="s">
        <v>125</v>
      </c>
      <c r="H619" s="6" t="str">
        <f>IF(
 OR(
  G619="Agroindustria",
  G619="Bienes de consumo",
  G619="Multisectorial",
  G619="Textil y calzado",
  G619="Automotriz y electromovilidad",
  G619="Farmacéutica y dispositivos médicos",
  G619="Aeroespacial",
  G619="Química y Petroquímica",
  G619="Industrias metálicas básicas",
  G619="Logística",
  G619="Energía",
  G619="Energías limpias",
  G619="Papel",
  G619="Plástico",
  G619="Metalmecánica",
  G619="Semiconductores",
  G619="Electrónica"
 ),
 G619,
 "Otros"
)</f>
        <v>Energía</v>
      </c>
      <c r="I619" s="6" t="str">
        <f t="shared" si="41"/>
        <v/>
      </c>
      <c r="J619" s="19" t="s">
        <v>441</v>
      </c>
    </row>
    <row r="620" spans="1:10" ht="18" x14ac:dyDescent="0.25">
      <c r="A620" s="2" t="s">
        <v>1252</v>
      </c>
      <c r="B620" s="12">
        <v>46275</v>
      </c>
      <c r="C620" s="12">
        <v>46277</v>
      </c>
      <c r="D620" s="10" t="s">
        <v>20</v>
      </c>
      <c r="E620" s="3" t="s">
        <v>759</v>
      </c>
      <c r="F620" s="3" t="s">
        <v>760</v>
      </c>
      <c r="G620" s="10" t="s">
        <v>23</v>
      </c>
      <c r="H620" s="6" t="str">
        <f>IF(OR(G620="Agroindustria",G620="Bienes de consumo",G620="Multisectorial",G620="Textil y calzado",G620="Automotriz y electromovilidad",G620="Farmacéutica y dispositivos médicos",G620="Aeroespacial",G620="Química y Petroquímica",G620="Industrias metálicas básicas",G620="Logística",G620="Energía",G620="Energías limpias",G620="Papel",G620="Plástico",G620="Metalmecánica",G620="Semiconductores",G620="Electrónica"),G620,"Otros")</f>
        <v>Agroindustria</v>
      </c>
      <c r="I620" s="6" t="str">
        <f t="shared" si="41"/>
        <v/>
      </c>
      <c r="J620" s="6" t="s">
        <v>1253</v>
      </c>
    </row>
    <row r="621" spans="1:10" ht="18" x14ac:dyDescent="0.25">
      <c r="A621" s="2" t="s">
        <v>1252</v>
      </c>
      <c r="B621" s="12">
        <v>46275</v>
      </c>
      <c r="C621" s="12">
        <v>46277</v>
      </c>
      <c r="D621" s="10" t="s">
        <v>20</v>
      </c>
      <c r="E621" s="3" t="s">
        <v>759</v>
      </c>
      <c r="F621" s="3" t="s">
        <v>760</v>
      </c>
      <c r="G621" s="10" t="s">
        <v>25</v>
      </c>
      <c r="H621" s="6" t="str">
        <f>IF(OR(G621="Agroindustria",G621="Bienes de consumo",G621="Multisectorial",G621="Textil y calzado",G621="Automotriz y electromovilidad",G621="Farmacéutica y dispositivos médicos",G621="Aeroespacial",G621="Química y Petroquímica",G621="Industrias metálicas básicas",G621="Logística",G621="Energía",G621="Energías limpias",G621="Papel",G621="Plástico",G621="Metalmecánica",G621="Semiconductores",G621="Electrónica"),G621,"Otros")</f>
        <v>Bienes de consumo</v>
      </c>
      <c r="I621" s="6" t="str">
        <f t="shared" si="41"/>
        <v/>
      </c>
      <c r="J621" s="6" t="s">
        <v>1253</v>
      </c>
    </row>
    <row r="622" spans="1:10" ht="18" x14ac:dyDescent="0.25">
      <c r="A622" s="2" t="s">
        <v>1254</v>
      </c>
      <c r="B622" s="12">
        <v>46276</v>
      </c>
      <c r="C622" s="12">
        <v>46278</v>
      </c>
      <c r="D622" s="10" t="s">
        <v>228</v>
      </c>
      <c r="E622" s="3" t="s">
        <v>229</v>
      </c>
      <c r="F622" s="10" t="s">
        <v>417</v>
      </c>
      <c r="G622" s="10" t="s">
        <v>453</v>
      </c>
      <c r="H622" s="6" t="str">
        <f>IF(
 OR(
  G622="Agroindustria",
  G622="Bienes de consumo",
  G622="Multisectorial",
  G622="Textil y calzado",
  G622="Automotriz y electromovilidad",
  G622="Farmacéutica y dispositivos médicos",
  G622="Aeroespacial",
  G622="Química y Petroquímica",
  G622="Industrias metálicas básicas",
  G622="Logística",
  G622="Energía",
  G622="Energías limpias",
  G622="Papel",
  G622="Plástico",
  G622="Metalmecánica",
  G622="Semiconductores",
  G622="Electrónica"
 ),
 G622,
 "Otros"
)</f>
        <v>Otros</v>
      </c>
      <c r="I622" s="6" t="str">
        <f t="shared" si="41"/>
        <v>Fitness</v>
      </c>
      <c r="J622" s="19" t="s">
        <v>1255</v>
      </c>
    </row>
    <row r="623" spans="1:10" ht="18" x14ac:dyDescent="0.25">
      <c r="A623" s="2" t="s">
        <v>316</v>
      </c>
      <c r="B623" s="12">
        <v>46278</v>
      </c>
      <c r="C623" s="12">
        <v>46280</v>
      </c>
      <c r="D623" s="10" t="s">
        <v>14</v>
      </c>
      <c r="E623" s="3" t="s">
        <v>44</v>
      </c>
      <c r="F623" s="3" t="s">
        <v>59</v>
      </c>
      <c r="G623" s="10" t="s">
        <v>37</v>
      </c>
      <c r="H623" s="6" t="str">
        <f>IF(OR(G623="Agroindustria",G623="Bienes de consumo",G623="Multisectorial",G623="Textil y calzado",G623="Automotriz y electromovilidad",G623="Farmacéutica y dispositivos médicos",G623="Aeroespacial",G623="Química y Petroquímica",G623="Industrias metálicas básicas",G623="Logística",G623="Energía",G623="Energías limpias",G623="Papel",G623="Plástico",G623="Metalmecánica",G623="Semiconductores",G623="Electrónica"),G623,"Otros")</f>
        <v>Textil y calzado</v>
      </c>
      <c r="I623" s="6" t="str">
        <f t="shared" si="41"/>
        <v/>
      </c>
      <c r="J623" s="6" t="s">
        <v>317</v>
      </c>
    </row>
    <row r="624" spans="1:10" ht="36" x14ac:dyDescent="0.25">
      <c r="A624" s="2" t="s">
        <v>1256</v>
      </c>
      <c r="B624" s="12">
        <v>46278</v>
      </c>
      <c r="C624" s="12">
        <v>46280</v>
      </c>
      <c r="D624" s="10" t="s">
        <v>88</v>
      </c>
      <c r="E624" s="3" t="s">
        <v>100</v>
      </c>
      <c r="F624" s="3" t="s">
        <v>101</v>
      </c>
      <c r="G624" s="10" t="s">
        <v>249</v>
      </c>
      <c r="H624" s="6" t="str">
        <f>IF(OR(G624="Agroindustria",G624="Bienes de consumo",G624="Multisectorial",G624="Textil y calzado",G624="Automotriz y electromovilidad",G624="Farmacéutica y dispositivos médicos",G624="Aeroespacial",G624="Química y Petroquímica",G624="Industrias metálicas básicas",G624="Logística",G624="Energía",G624="Energías limpias",G624="Papel",G624="Plástico",G624="Metalmecánica",G624="Semiconductores",G624="Electrónica"),G624,"Otros")</f>
        <v>Otros</v>
      </c>
      <c r="I624" s="6" t="str">
        <f t="shared" si="41"/>
        <v>Hotelería, restaurantes y hospitalidad</v>
      </c>
      <c r="J624" s="6" t="s">
        <v>1257</v>
      </c>
    </row>
    <row r="625" spans="1:10" ht="36" x14ac:dyDescent="0.25">
      <c r="A625" s="2" t="s">
        <v>1258</v>
      </c>
      <c r="B625" s="12">
        <v>46279</v>
      </c>
      <c r="C625" s="12">
        <v>46280</v>
      </c>
      <c r="D625" s="10" t="s">
        <v>14</v>
      </c>
      <c r="E625" s="3" t="s">
        <v>44</v>
      </c>
      <c r="F625" s="3" t="s">
        <v>794</v>
      </c>
      <c r="G625" s="10" t="s">
        <v>344</v>
      </c>
      <c r="H625" s="6" t="str">
        <f>IF(OR(G625="Agroindustria",G625="Bienes de consumo",G625="Multisectorial",G625="Textil y calzado",G625="Automotriz y electromovilidad",G625="Farmacéutica y dispositivos médicos",G625="Aeroespacial",G625="Química y Petroquímica",G625="Industrias metálicas básicas",G625="Logística",G625="Energía",G625="Energías limpias",G625="Papel",G625="Plástico",G625="Metalmecánica",G625="Semiconductores",G625="Electrónica"),G625,"Otros")</f>
        <v>Otros</v>
      </c>
      <c r="I625" s="6" t="str">
        <f t="shared" si="41"/>
        <v>Vitivinícola o bebidas alcohólicas</v>
      </c>
      <c r="J625" s="6" t="s">
        <v>1259</v>
      </c>
    </row>
    <row r="626" spans="1:10" ht="36" x14ac:dyDescent="0.25">
      <c r="A626" s="2" t="s">
        <v>1260</v>
      </c>
      <c r="B626" s="12">
        <v>46279</v>
      </c>
      <c r="C626" s="12">
        <v>46281</v>
      </c>
      <c r="D626" s="10" t="s">
        <v>88</v>
      </c>
      <c r="E626" s="3" t="s">
        <v>1216</v>
      </c>
      <c r="F626" s="3" t="s">
        <v>1217</v>
      </c>
      <c r="G626" s="10" t="s">
        <v>249</v>
      </c>
      <c r="H626" s="6" t="str">
        <f>IF(OR(G626="Agroindustria",G626="Bienes de consumo",G626="Multisectorial",G626="Textil y calzado",G626="Automotriz y electromovilidad",G626="Farmacéutica y dispositivos médicos",G626="Aeroespacial",G626="Química y Petroquímica",G626="Industrias metálicas básicas",G626="Logística",G626="Energía",G626="Energías limpias",G626="Papel",G626="Plástico",G626="Metalmecánica",G626="Semiconductores",G626="Electrónica"),G626,"Otros")</f>
        <v>Otros</v>
      </c>
      <c r="I626" s="6" t="str">
        <f t="shared" si="41"/>
        <v>Hotelería, restaurantes y hospitalidad</v>
      </c>
      <c r="J626" s="6" t="s">
        <v>1261</v>
      </c>
    </row>
    <row r="627" spans="1:10" ht="18" x14ac:dyDescent="0.25">
      <c r="A627" s="2" t="s">
        <v>1260</v>
      </c>
      <c r="B627" s="12">
        <v>46279</v>
      </c>
      <c r="C627" s="12">
        <v>46281</v>
      </c>
      <c r="D627" s="10" t="s">
        <v>88</v>
      </c>
      <c r="E627" s="3" t="s">
        <v>1216</v>
      </c>
      <c r="F627" s="3" t="s">
        <v>1217</v>
      </c>
      <c r="G627" s="10" t="s">
        <v>25</v>
      </c>
      <c r="H627" s="6" t="str">
        <f>IF(OR(G627="Agroindustria",G627="Bienes de consumo",G627="Multisectorial",G627="Textil y calzado",G627="Automotriz y electromovilidad",G627="Farmacéutica y dispositivos médicos",G627="Aeroespacial",G627="Química y Petroquímica",G627="Industrias metálicas básicas",G627="Logística",G627="Energía",G627="Energías limpias",G627="Papel",G627="Plástico",G627="Metalmecánica",G627="Semiconductores",G627="Electrónica"),G627,"Otros")</f>
        <v>Bienes de consumo</v>
      </c>
      <c r="I627" s="6" t="str">
        <f t="shared" si="41"/>
        <v/>
      </c>
      <c r="J627" s="6" t="s">
        <v>1261</v>
      </c>
    </row>
    <row r="628" spans="1:10" ht="18" x14ac:dyDescent="0.25">
      <c r="A628" s="2" t="s">
        <v>1262</v>
      </c>
      <c r="B628" s="12">
        <v>46279</v>
      </c>
      <c r="C628" s="12">
        <v>46281</v>
      </c>
      <c r="D628" s="10" t="s">
        <v>228</v>
      </c>
      <c r="E628" s="3" t="s">
        <v>229</v>
      </c>
      <c r="F628" s="10" t="s">
        <v>1263</v>
      </c>
      <c r="G628" s="10" t="s">
        <v>76</v>
      </c>
      <c r="H628" s="6" t="str">
        <f>IF(
 OR(
  G628="Agroindustria",
  G628="Bienes de consumo",
  G628="Multisectorial",
  G628="Textil y calzado",
  G628="Automotriz y electromovilidad",
  G628="Farmacéutica y dispositivos médicos",
  G628="Aeroespacial",
  G628="Química y Petroquímica",
  G628="Industrias metálicas básicas",
  G628="Logística",
  G628="Energía",
  G628="Energías limpias",
  G628="Papel",
  G628="Plástico",
  G628="Metalmecánica",
  G628="Semiconductores",
  G628="Electrónica"
 ),
 G628,
 "Otros"
)</f>
        <v>Otros</v>
      </c>
      <c r="I628" s="6" t="str">
        <f t="shared" si="41"/>
        <v>Tecnología</v>
      </c>
      <c r="J628" s="19" t="s">
        <v>1264</v>
      </c>
    </row>
    <row r="629" spans="1:10" ht="18" x14ac:dyDescent="0.25">
      <c r="A629" s="2" t="s">
        <v>1265</v>
      </c>
      <c r="B629" s="12">
        <v>46280</v>
      </c>
      <c r="C629" s="12">
        <v>46284</v>
      </c>
      <c r="D629" s="10" t="s">
        <v>14</v>
      </c>
      <c r="E629" s="3" t="s">
        <v>40</v>
      </c>
      <c r="F629" s="3" t="s">
        <v>52</v>
      </c>
      <c r="G629" s="10" t="s">
        <v>783</v>
      </c>
      <c r="H629" s="6" t="str">
        <f>IF(OR(G629="Agroindustria",G629="Bienes de consumo",G629="Multisectorial",G629="Textil y calzado",G629="Automotriz y electromovilidad",G629="Farmacéutica y dispositivos médicos",G629="Aeroespacial",G629="Química y Petroquímica",G629="Industrias metálicas básicas",G629="Logística",G629="Energía",G629="Energías limpias",G629="Papel",G629="Plástico",G629="Metalmecánica",G629="Semiconductores",G629="Electrónica"),G629,"Otros")</f>
        <v>Industrias metálicas básicas</v>
      </c>
      <c r="I629" s="6" t="str">
        <f t="shared" si="41"/>
        <v/>
      </c>
      <c r="J629" s="6" t="s">
        <v>1266</v>
      </c>
    </row>
    <row r="630" spans="1:10" ht="18" x14ac:dyDescent="0.25">
      <c r="A630" s="2" t="s">
        <v>1267</v>
      </c>
      <c r="B630" s="12">
        <v>46281</v>
      </c>
      <c r="C630" s="12">
        <v>46283</v>
      </c>
      <c r="D630" s="10" t="s">
        <v>20</v>
      </c>
      <c r="E630" s="3" t="s">
        <v>187</v>
      </c>
      <c r="F630" s="3" t="s">
        <v>188</v>
      </c>
      <c r="G630" s="10" t="s">
        <v>25</v>
      </c>
      <c r="H630" s="6" t="str">
        <f>IF(OR(G630="Agroindustria",G630="Bienes de consumo",G630="Multisectorial",G630="Textil y calzado",G630="Automotriz y electromovilidad",G630="Farmacéutica y dispositivos médicos",G630="Aeroespacial",G630="Química y Petroquímica",G630="Industrias metálicas básicas",G630="Logística",G630="Energía",G630="Energías limpias",G630="Papel",G630="Plástico",G630="Metalmecánica",G630="Semiconductores",G630="Electrónica"),G630,"Otros")</f>
        <v>Bienes de consumo</v>
      </c>
      <c r="I630" s="6" t="str">
        <f t="shared" si="41"/>
        <v/>
      </c>
      <c r="J630" s="6" t="s">
        <v>1268</v>
      </c>
    </row>
    <row r="631" spans="1:10" ht="54" x14ac:dyDescent="0.25">
      <c r="A631" s="2" t="s">
        <v>1269</v>
      </c>
      <c r="B631" s="12">
        <v>46281</v>
      </c>
      <c r="C631" s="12">
        <v>46283</v>
      </c>
      <c r="D631" s="10" t="s">
        <v>20</v>
      </c>
      <c r="E631" s="3" t="s">
        <v>187</v>
      </c>
      <c r="F631" s="3" t="s">
        <v>576</v>
      </c>
      <c r="G631" s="10" t="s">
        <v>23</v>
      </c>
      <c r="H631" s="6" t="str">
        <f>IF(OR(G631="Agroindustria",G631="Bienes de consumo",G631="Multisectorial",G631="Textil y calzado",G631="Automotriz y electromovilidad",G631="Farmacéutica y dispositivos médicos",G631="Aeroespacial",G631="Química y Petroquímica",G631="Industrias metálicas básicas",G631="Logística",G631="Energía",G631="Energías limpias",G631="Papel",G631="Plástico",G631="Metalmecánica",G631="Semiconductores",G631="Electrónica"),G631,"Otros")</f>
        <v>Agroindustria</v>
      </c>
      <c r="I631" s="6" t="str">
        <f t="shared" si="41"/>
        <v/>
      </c>
      <c r="J631" s="6" t="s">
        <v>1270</v>
      </c>
    </row>
    <row r="632" spans="1:10" ht="36" x14ac:dyDescent="0.25">
      <c r="A632" s="2" t="s">
        <v>1271</v>
      </c>
      <c r="B632" s="12">
        <v>46281</v>
      </c>
      <c r="C632" s="12">
        <v>46283</v>
      </c>
      <c r="D632" s="10" t="s">
        <v>20</v>
      </c>
      <c r="E632" s="3" t="s">
        <v>187</v>
      </c>
      <c r="F632" s="3" t="s">
        <v>576</v>
      </c>
      <c r="G632" s="10" t="s">
        <v>23</v>
      </c>
      <c r="H632" s="6" t="str">
        <f>IF(OR(G632="Agroindustria",G632="Bienes de consumo",G632="Multisectorial",G632="Textil y calzado",G632="Automotriz y electromovilidad",G632="Farmacéutica y dispositivos médicos",G632="Aeroespacial",G632="Química y Petroquímica",G632="Industrias metálicas básicas",G632="Logística",G632="Energía",G632="Energías limpias",G632="Papel",G632="Plástico",G632="Metalmecánica",G632="Semiconductores",G632="Electrónica"),G632,"Otros")</f>
        <v>Agroindustria</v>
      </c>
      <c r="I632" s="6" t="str">
        <f t="shared" si="41"/>
        <v/>
      </c>
      <c r="J632" s="6" t="s">
        <v>1272</v>
      </c>
    </row>
    <row r="633" spans="1:10" ht="36" x14ac:dyDescent="0.25">
      <c r="A633" s="2" t="s">
        <v>1273</v>
      </c>
      <c r="B633" s="12">
        <v>46281</v>
      </c>
      <c r="C633" s="12">
        <v>46282</v>
      </c>
      <c r="D633" s="10" t="s">
        <v>93</v>
      </c>
      <c r="E633" s="3" t="s">
        <v>94</v>
      </c>
      <c r="F633" s="3" t="s">
        <v>553</v>
      </c>
      <c r="G633" s="10" t="s">
        <v>76</v>
      </c>
      <c r="H633" s="6" t="str">
        <f>IF(OR(G633="Agroindustria",G633="Bienes de consumo",G633="Multisectorial",G633="Textil y calzado",G633="Automotriz y electromovilidad",G633="Farmacéutica y dispositivos médicos",G633="Aeroespacial",G633="Química y Petroquímica",G633="Industrias metálicas básicas",G633="Logística",G633="Energía",G633="Energías limpias",G633="Papel",G633="Plástico",G633="Metalmecánica",G633="Semiconductores",G633="Electrónica"),G633,"Otros")</f>
        <v>Otros</v>
      </c>
      <c r="I633" s="6" t="str">
        <f t="shared" si="41"/>
        <v>Tecnología</v>
      </c>
      <c r="J633" s="6" t="s">
        <v>1274</v>
      </c>
    </row>
    <row r="634" spans="1:10" ht="18" x14ac:dyDescent="0.25">
      <c r="A634" s="2" t="s">
        <v>1275</v>
      </c>
      <c r="B634" s="12">
        <v>46281</v>
      </c>
      <c r="C634" s="12">
        <v>46283</v>
      </c>
      <c r="D634" s="10" t="s">
        <v>20</v>
      </c>
      <c r="E634" s="3" t="s">
        <v>337</v>
      </c>
      <c r="F634" s="10" t="s">
        <v>531</v>
      </c>
      <c r="G634" s="10" t="s">
        <v>29</v>
      </c>
      <c r="H634" s="6" t="str">
        <f>IF(
 OR(
  G634="Agroindustria",
  G634="Bienes de consumo",
  G634="Multisectorial",
  G634="Textil y calzado",
  G634="Automotriz y electromovilidad",
  G634="Farmacéutica y dispositivos médicos",
  G634="Aeroespacial",
  G634="Química y Petroquímica",
  G634="Industrias metálicas básicas",
  G634="Logística",
  G634="Energía",
  G634="Energías limpias",
  G634="Papel",
  G634="Plástico",
  G634="Metalmecánica",
  G634="Semiconductores",
  G634="Electrónica"
 ),
 G634,
 "Otros"
)</f>
        <v>Multisectorial</v>
      </c>
      <c r="I634" s="6" t="str">
        <f t="shared" si="41"/>
        <v/>
      </c>
      <c r="J634" s="19" t="s">
        <v>1276</v>
      </c>
    </row>
    <row r="635" spans="1:10" ht="18" x14ac:dyDescent="0.25">
      <c r="A635" s="2" t="s">
        <v>1277</v>
      </c>
      <c r="B635" s="12">
        <v>46281</v>
      </c>
      <c r="C635" s="12">
        <v>46283</v>
      </c>
      <c r="D635" s="10" t="s">
        <v>20</v>
      </c>
      <c r="E635" s="3" t="s">
        <v>337</v>
      </c>
      <c r="F635" s="10" t="s">
        <v>531</v>
      </c>
      <c r="G635" s="10" t="s">
        <v>49</v>
      </c>
      <c r="H635" s="6" t="str">
        <f>IF(
 OR(
  G635="Agroindustria",
  G635="Bienes de consumo",
  G635="Multisectorial",
  G635="Textil y calzado",
  G635="Automotriz y electromovilidad",
  G635="Farmacéutica y dispositivos médicos",
  G635="Aeroespacial",
  G635="Química y Petroquímica",
  G635="Industrias metálicas básicas",
  G635="Logística",
  G635="Energía",
  G635="Energías limpias",
  G635="Papel",
  G635="Plástico",
  G635="Metalmecánica",
  G635="Semiconductores",
  G635="Electrónica"
 ),
 G635,
 "Otros"
)</f>
        <v>Otros</v>
      </c>
      <c r="I635" s="6" t="str">
        <f t="shared" si="41"/>
        <v>Sustentabilidad</v>
      </c>
      <c r="J635" s="19" t="s">
        <v>1278</v>
      </c>
    </row>
    <row r="636" spans="1:10" ht="36" x14ac:dyDescent="0.25">
      <c r="A636" s="2" t="s">
        <v>1279</v>
      </c>
      <c r="B636" s="12">
        <v>46282</v>
      </c>
      <c r="C636" s="12">
        <v>46282</v>
      </c>
      <c r="D636" s="10" t="s">
        <v>14</v>
      </c>
      <c r="E636" s="3" t="s">
        <v>291</v>
      </c>
      <c r="F636" s="3" t="s">
        <v>292</v>
      </c>
      <c r="G636" s="10" t="s">
        <v>1280</v>
      </c>
      <c r="H636" s="6" t="str">
        <f t="shared" ref="H636:H641" si="45">IF(OR(G636="Agroindustria",G636="Bienes de consumo",G636="Multisectorial",G636="Textil y calzado",G636="Automotriz y electromovilidad",G636="Farmacéutica y dispositivos médicos",G636="Aeroespacial",G636="Química y Petroquímica",G636="Industrias metálicas básicas",G636="Logística",G636="Energía",G636="Energías limpias",G636="Papel",G636="Plástico",G636="Metalmecánica",G636="Semiconductores",G636="Electrónica"),G636,"Otros")</f>
        <v>Otros</v>
      </c>
      <c r="I636" s="6" t="str">
        <f t="shared" si="41"/>
        <v>Inmobiliario</v>
      </c>
      <c r="J636" s="6" t="s">
        <v>1281</v>
      </c>
    </row>
    <row r="637" spans="1:10" ht="18" x14ac:dyDescent="0.25">
      <c r="A637" s="2" t="s">
        <v>1282</v>
      </c>
      <c r="B637" s="12">
        <v>46282</v>
      </c>
      <c r="C637" s="12">
        <v>46285</v>
      </c>
      <c r="D637" s="10" t="s">
        <v>282</v>
      </c>
      <c r="E637" s="3" t="s">
        <v>304</v>
      </c>
      <c r="F637" s="3" t="s">
        <v>1087</v>
      </c>
      <c r="G637" s="10" t="s">
        <v>37</v>
      </c>
      <c r="H637" s="6" t="str">
        <f t="shared" si="45"/>
        <v>Textil y calzado</v>
      </c>
      <c r="I637" s="6" t="str">
        <f t="shared" si="41"/>
        <v/>
      </c>
      <c r="J637" s="6" t="s">
        <v>1283</v>
      </c>
    </row>
    <row r="638" spans="1:10" ht="18" x14ac:dyDescent="0.25">
      <c r="A638" s="2" t="s">
        <v>1284</v>
      </c>
      <c r="B638" s="12">
        <v>46283</v>
      </c>
      <c r="C638" s="12">
        <v>46285</v>
      </c>
      <c r="D638" s="10" t="s">
        <v>14</v>
      </c>
      <c r="E638" s="3" t="s">
        <v>673</v>
      </c>
      <c r="F638" s="3" t="s">
        <v>1221</v>
      </c>
      <c r="G638" s="10" t="s">
        <v>25</v>
      </c>
      <c r="H638" s="6" t="str">
        <f t="shared" si="45"/>
        <v>Bienes de consumo</v>
      </c>
      <c r="I638" s="6" t="str">
        <f t="shared" si="41"/>
        <v/>
      </c>
      <c r="J638" s="6" t="s">
        <v>1285</v>
      </c>
    </row>
    <row r="639" spans="1:10" ht="36" x14ac:dyDescent="0.25">
      <c r="A639" s="2" t="s">
        <v>1286</v>
      </c>
      <c r="B639" s="12">
        <v>46284</v>
      </c>
      <c r="C639" s="12">
        <v>46286</v>
      </c>
      <c r="D639" s="10" t="s">
        <v>93</v>
      </c>
      <c r="E639" s="3" t="s">
        <v>94</v>
      </c>
      <c r="F639" s="3" t="s">
        <v>95</v>
      </c>
      <c r="G639" s="10" t="s">
        <v>23</v>
      </c>
      <c r="H639" s="6" t="str">
        <f t="shared" si="45"/>
        <v>Agroindustria</v>
      </c>
      <c r="I639" s="6" t="str">
        <f t="shared" si="41"/>
        <v/>
      </c>
      <c r="J639" s="6" t="s">
        <v>1287</v>
      </c>
    </row>
    <row r="640" spans="1:10" ht="18" x14ac:dyDescent="0.25">
      <c r="A640" s="2" t="s">
        <v>1288</v>
      </c>
      <c r="B640" s="12">
        <v>46287</v>
      </c>
      <c r="C640" s="12">
        <v>46290</v>
      </c>
      <c r="D640" s="10" t="s">
        <v>14</v>
      </c>
      <c r="E640" s="3" t="s">
        <v>15</v>
      </c>
      <c r="F640" s="3" t="s">
        <v>394</v>
      </c>
      <c r="G640" s="10" t="s">
        <v>29</v>
      </c>
      <c r="H640" s="6" t="str">
        <f t="shared" si="45"/>
        <v>Multisectorial</v>
      </c>
      <c r="I640" s="6" t="str">
        <f t="shared" si="41"/>
        <v/>
      </c>
      <c r="J640" s="6" t="s">
        <v>1289</v>
      </c>
    </row>
    <row r="641" spans="1:10" ht="18" x14ac:dyDescent="0.25">
      <c r="A641" s="2" t="s">
        <v>1290</v>
      </c>
      <c r="B641" s="12">
        <v>46287</v>
      </c>
      <c r="C641" s="12">
        <v>46289</v>
      </c>
      <c r="D641" s="10" t="s">
        <v>181</v>
      </c>
      <c r="E641" s="3" t="s">
        <v>235</v>
      </c>
      <c r="F641" s="3" t="s">
        <v>499</v>
      </c>
      <c r="G641" s="10" t="s">
        <v>25</v>
      </c>
      <c r="H641" s="6" t="str">
        <f t="shared" si="45"/>
        <v>Bienes de consumo</v>
      </c>
      <c r="I641" s="6" t="str">
        <f t="shared" si="41"/>
        <v/>
      </c>
      <c r="J641" s="6" t="s">
        <v>1291</v>
      </c>
    </row>
    <row r="642" spans="1:10" ht="18" x14ac:dyDescent="0.25">
      <c r="A642" s="2" t="s">
        <v>1292</v>
      </c>
      <c r="B642" s="12">
        <v>46287</v>
      </c>
      <c r="C642" s="12">
        <v>46289</v>
      </c>
      <c r="D642" s="10" t="s">
        <v>228</v>
      </c>
      <c r="E642" s="3" t="s">
        <v>229</v>
      </c>
      <c r="F642" s="10" t="s">
        <v>1293</v>
      </c>
      <c r="G642" s="10" t="s">
        <v>23</v>
      </c>
      <c r="H642" s="6" t="str">
        <f>IF(
 OR(
  G642="Agroindustria",
  G642="Bienes de consumo",
  G642="Multisectorial",
  G642="Textil y calzado",
  G642="Automotriz y electromovilidad",
  G642="Farmacéutica y dispositivos médicos",
  G642="Aeroespacial",
  G642="Química y Petroquímica",
  G642="Industrias metálicas básicas",
  G642="Logística",
  G642="Energía",
  G642="Energías limpias",
  G642="Papel",
  G642="Plástico",
  G642="Metalmecánica",
  G642="Semiconductores",
  G642="Electrónica"
 ),
 G642,
 "Otros"
)</f>
        <v>Agroindustria</v>
      </c>
      <c r="I642" s="6" t="str">
        <f t="shared" si="41"/>
        <v/>
      </c>
      <c r="J642" s="19" t="s">
        <v>1294</v>
      </c>
    </row>
    <row r="643" spans="1:10" ht="18" x14ac:dyDescent="0.25">
      <c r="A643" s="2" t="s">
        <v>1295</v>
      </c>
      <c r="B643" s="12">
        <v>46287</v>
      </c>
      <c r="C643" s="12">
        <v>46289</v>
      </c>
      <c r="D643" s="10" t="s">
        <v>228</v>
      </c>
      <c r="E643" s="3" t="s">
        <v>229</v>
      </c>
      <c r="F643" s="10" t="s">
        <v>230</v>
      </c>
      <c r="G643" s="10" t="s">
        <v>76</v>
      </c>
      <c r="H643" s="6" t="str">
        <f>IF(
 OR(
  G643="Agroindustria",
  G643="Bienes de consumo",
  G643="Multisectorial",
  G643="Textil y calzado",
  G643="Automotriz y electromovilidad",
  G643="Farmacéutica y dispositivos médicos",
  G643="Aeroespacial",
  G643="Química y Petroquímica",
  G643="Industrias metálicas básicas",
  G643="Logística",
  G643="Energía",
  G643="Energías limpias",
  G643="Papel",
  G643="Plástico",
  G643="Metalmecánica",
  G643="Semiconductores",
  G643="Electrónica"
 ),
 G643,
 "Otros"
)</f>
        <v>Otros</v>
      </c>
      <c r="I643" s="6" t="str">
        <f t="shared" si="41"/>
        <v>Tecnología</v>
      </c>
      <c r="J643" s="19" t="s">
        <v>1296</v>
      </c>
    </row>
    <row r="644" spans="1:10" ht="18" x14ac:dyDescent="0.25">
      <c r="A644" s="2" t="s">
        <v>1297</v>
      </c>
      <c r="B644" s="12">
        <v>46288</v>
      </c>
      <c r="C644" s="12">
        <v>46291</v>
      </c>
      <c r="D644" s="10" t="s">
        <v>20</v>
      </c>
      <c r="E644" s="3" t="s">
        <v>187</v>
      </c>
      <c r="F644" s="3" t="s">
        <v>188</v>
      </c>
      <c r="G644" s="10" t="s">
        <v>1298</v>
      </c>
      <c r="H644" s="6" t="str">
        <f>IF(OR(G644="Agroindustria",G644="Bienes de consumo",G644="Multisectorial",G644="Textil y calzado",G644="Automotriz y electromovilidad",G644="Farmacéutica y dispositivos médicos",G644="Aeroespacial",G644="Química y Petroquímica",G644="Industrias metálicas básicas",G644="Logística",G644="Energía",G644="Energías limpias",G644="Papel",G644="Plástico",G644="Metalmecánica",G644="Semiconductores",G644="Electrónica"),G644,"Otros")</f>
        <v>Otros</v>
      </c>
      <c r="I644" s="6" t="str">
        <f t="shared" si="41"/>
        <v>Carpintería</v>
      </c>
      <c r="J644" s="6" t="s">
        <v>1299</v>
      </c>
    </row>
    <row r="645" spans="1:10" ht="18" x14ac:dyDescent="0.25">
      <c r="A645" s="2" t="s">
        <v>1300</v>
      </c>
      <c r="B645" s="12">
        <v>46288</v>
      </c>
      <c r="C645" s="12">
        <v>46292</v>
      </c>
      <c r="D645" s="10" t="s">
        <v>14</v>
      </c>
      <c r="E645" s="3" t="s">
        <v>40</v>
      </c>
      <c r="F645" s="3" t="s">
        <v>1301</v>
      </c>
      <c r="G645" s="10" t="s">
        <v>29</v>
      </c>
      <c r="H645" s="6" t="str">
        <f>IF(OR(G645="Agroindustria",G645="Bienes de consumo",G645="Multisectorial",G645="Textil y calzado",G645="Automotriz y electromovilidad",G645="Farmacéutica y dispositivos médicos",G645="Aeroespacial",G645="Química y Petroquímica",G645="Industrias metálicas básicas",G645="Logística",G645="Energía",G645="Energías limpias",G645="Papel",G645="Plástico",G645="Metalmecánica",G645="Semiconductores",G645="Electrónica"),G645,"Otros")</f>
        <v>Multisectorial</v>
      </c>
      <c r="I645" s="6" t="str">
        <f t="shared" si="41"/>
        <v/>
      </c>
      <c r="J645" s="6" t="s">
        <v>1302</v>
      </c>
    </row>
    <row r="646" spans="1:10" ht="18" x14ac:dyDescent="0.25">
      <c r="A646" s="2" t="s">
        <v>1300</v>
      </c>
      <c r="B646" s="12">
        <v>46288</v>
      </c>
      <c r="C646" s="12">
        <v>46292</v>
      </c>
      <c r="D646" s="10" t="s">
        <v>14</v>
      </c>
      <c r="E646" s="3" t="s">
        <v>40</v>
      </c>
      <c r="F646" s="3" t="s">
        <v>1301</v>
      </c>
      <c r="G646" s="10" t="s">
        <v>505</v>
      </c>
      <c r="H646" s="6" t="str">
        <f>IF(OR(G646="Agroindustria",G646="Bienes de consumo",G646="Multisectorial",G646="Textil y calzado",G646="Automotriz y electromovilidad",G646="Farmacéutica y dispositivos médicos",G646="Aeroespacial",G646="Química y Petroquímica",G646="Industrias metálicas básicas",G646="Logística",G646="Energía",G646="Energías limpias",G646="Papel",G646="Plástico",G646="Metalmecánica",G646="Semiconductores",G646="Electrónica"),G646,"Otros")</f>
        <v>Otros</v>
      </c>
      <c r="I646" s="6" t="str">
        <f t="shared" ref="I646:I657" si="46">IF(H646="Otros",G646,"")</f>
        <v>Deportes</v>
      </c>
      <c r="J646" s="6" t="s">
        <v>1302</v>
      </c>
    </row>
    <row r="647" spans="1:10" ht="18" x14ac:dyDescent="0.25">
      <c r="A647" s="2" t="s">
        <v>1303</v>
      </c>
      <c r="B647" s="12">
        <v>46288</v>
      </c>
      <c r="C647" s="12">
        <v>46290</v>
      </c>
      <c r="D647" s="10" t="s">
        <v>282</v>
      </c>
      <c r="E647" s="3" t="s">
        <v>304</v>
      </c>
      <c r="F647" s="3" t="s">
        <v>1087</v>
      </c>
      <c r="G647" s="10" t="s">
        <v>23</v>
      </c>
      <c r="H647" s="6" t="str">
        <f>IF(OR(G647="Agroindustria",G647="Bienes de consumo",G647="Multisectorial",G647="Textil y calzado",G647="Automotriz y electromovilidad",G647="Farmacéutica y dispositivos médicos",G647="Aeroespacial",G647="Química y Petroquímica",G647="Industrias metálicas básicas",G647="Logística",G647="Energía",G647="Energías limpias",G647="Papel",G647="Plástico",G647="Metalmecánica",G647="Semiconductores",G647="Electrónica"),G647,"Otros")</f>
        <v>Agroindustria</v>
      </c>
      <c r="I647" s="6" t="str">
        <f t="shared" si="46"/>
        <v/>
      </c>
      <c r="J647" s="6" t="s">
        <v>1304</v>
      </c>
    </row>
    <row r="648" spans="1:10" ht="36" x14ac:dyDescent="0.25">
      <c r="A648" s="2" t="s">
        <v>1305</v>
      </c>
      <c r="B648" s="12">
        <v>46288</v>
      </c>
      <c r="C648" s="12">
        <v>46289</v>
      </c>
      <c r="D648" s="10" t="s">
        <v>228</v>
      </c>
      <c r="E648" s="3" t="s">
        <v>229</v>
      </c>
      <c r="F648" s="10" t="s">
        <v>417</v>
      </c>
      <c r="G648" s="10" t="s">
        <v>249</v>
      </c>
      <c r="H648" s="6" t="str">
        <f>IF(
 OR(
  G648="Agroindustria",
  G648="Bienes de consumo",
  G648="Multisectorial",
  G648="Textil y calzado",
  G648="Automotriz y electromovilidad",
  G648="Farmacéutica y dispositivos médicos",
  G648="Aeroespacial",
  G648="Química y Petroquímica",
  G648="Industrias metálicas básicas",
  G648="Logística",
  G648="Energía",
  G648="Energías limpias",
  G648="Papel",
  G648="Plástico",
  G648="Metalmecánica",
  G648="Semiconductores",
  G648="Electrónica"
 ),
 G648,
 "Otros"
)</f>
        <v>Otros</v>
      </c>
      <c r="I648" s="6" t="str">
        <f t="shared" si="46"/>
        <v>Hotelería, restaurantes y hospitalidad</v>
      </c>
      <c r="J648" s="19" t="s">
        <v>1306</v>
      </c>
    </row>
    <row r="649" spans="1:10" ht="18" x14ac:dyDescent="0.25">
      <c r="A649" s="2" t="s">
        <v>1307</v>
      </c>
      <c r="B649" s="12">
        <v>46289</v>
      </c>
      <c r="C649" s="12">
        <v>46292</v>
      </c>
      <c r="D649" s="10" t="s">
        <v>20</v>
      </c>
      <c r="E649" s="3" t="s">
        <v>71</v>
      </c>
      <c r="F649" s="3" t="s">
        <v>72</v>
      </c>
      <c r="G649" s="10" t="s">
        <v>17</v>
      </c>
      <c r="H649" s="6" t="str">
        <f t="shared" ref="H649:H657" si="47">IF(OR(G649="Agroindustria",G649="Bienes de consumo",G649="Multisectorial",G649="Textil y calzado",G649="Automotriz y electromovilidad",G649="Farmacéutica y dispositivos médicos",G649="Aeroespacial",G649="Química y Petroquímica",G649="Industrias metálicas básicas",G649="Logística",G649="Energía",G649="Energías limpias",G649="Papel",G649="Plástico",G649="Metalmecánica",G649="Semiconductores",G649="Electrónica"),G649,"Otros")</f>
        <v>Otros</v>
      </c>
      <c r="I649" s="6" t="str">
        <f t="shared" si="46"/>
        <v>Turismo</v>
      </c>
      <c r="J649" s="6" t="s">
        <v>1308</v>
      </c>
    </row>
    <row r="650" spans="1:10" ht="36" x14ac:dyDescent="0.25">
      <c r="A650" s="2" t="s">
        <v>1309</v>
      </c>
      <c r="B650" s="12">
        <v>46289</v>
      </c>
      <c r="C650" s="12">
        <v>46292</v>
      </c>
      <c r="D650" s="10" t="s">
        <v>20</v>
      </c>
      <c r="E650" s="3" t="s">
        <v>187</v>
      </c>
      <c r="F650" s="3" t="s">
        <v>188</v>
      </c>
      <c r="G650" s="10" t="s">
        <v>73</v>
      </c>
      <c r="H650" s="6" t="str">
        <f t="shared" si="47"/>
        <v>Automotriz y electromovilidad</v>
      </c>
      <c r="I650" s="6" t="str">
        <f t="shared" si="46"/>
        <v/>
      </c>
      <c r="J650" s="6" t="s">
        <v>1310</v>
      </c>
    </row>
    <row r="651" spans="1:10" ht="18" x14ac:dyDescent="0.25">
      <c r="A651" s="2" t="s">
        <v>1311</v>
      </c>
      <c r="B651" s="12">
        <v>46289</v>
      </c>
      <c r="C651" s="12">
        <v>46292</v>
      </c>
      <c r="D651" s="10" t="s">
        <v>20</v>
      </c>
      <c r="E651" s="3" t="s">
        <v>71</v>
      </c>
      <c r="F651" s="3" t="s">
        <v>72</v>
      </c>
      <c r="G651" s="10" t="s">
        <v>23</v>
      </c>
      <c r="H651" s="6" t="str">
        <f t="shared" si="47"/>
        <v>Agroindustria</v>
      </c>
      <c r="I651" s="6" t="str">
        <f t="shared" si="46"/>
        <v/>
      </c>
      <c r="J651" s="6" t="s">
        <v>1312</v>
      </c>
    </row>
    <row r="652" spans="1:10" ht="18" x14ac:dyDescent="0.25">
      <c r="A652" s="2" t="s">
        <v>1311</v>
      </c>
      <c r="B652" s="12">
        <v>46289</v>
      </c>
      <c r="C652" s="12">
        <v>46292</v>
      </c>
      <c r="D652" s="10" t="s">
        <v>20</v>
      </c>
      <c r="E652" s="3" t="s">
        <v>71</v>
      </c>
      <c r="F652" s="3" t="s">
        <v>72</v>
      </c>
      <c r="G652" s="10" t="s">
        <v>25</v>
      </c>
      <c r="H652" s="10" t="str">
        <f t="shared" si="47"/>
        <v>Bienes de consumo</v>
      </c>
      <c r="I652" s="10" t="str">
        <f t="shared" si="46"/>
        <v/>
      </c>
      <c r="J652" s="10" t="s">
        <v>1312</v>
      </c>
    </row>
    <row r="653" spans="1:10" ht="18" x14ac:dyDescent="0.25">
      <c r="A653" s="2" t="s">
        <v>1311</v>
      </c>
      <c r="B653" s="12">
        <v>46289</v>
      </c>
      <c r="C653" s="12">
        <v>46292</v>
      </c>
      <c r="D653" s="10" t="s">
        <v>20</v>
      </c>
      <c r="E653" s="3" t="s">
        <v>71</v>
      </c>
      <c r="F653" s="3" t="s">
        <v>72</v>
      </c>
      <c r="G653" s="10" t="s">
        <v>668</v>
      </c>
      <c r="H653" s="6" t="str">
        <f t="shared" si="47"/>
        <v>Otros</v>
      </c>
      <c r="I653" s="6" t="str">
        <f t="shared" si="46"/>
        <v>Café</v>
      </c>
      <c r="J653" s="6" t="s">
        <v>1312</v>
      </c>
    </row>
    <row r="654" spans="1:10" ht="18" x14ac:dyDescent="0.25">
      <c r="A654" s="2" t="s">
        <v>1313</v>
      </c>
      <c r="B654" s="12">
        <v>46290</v>
      </c>
      <c r="C654" s="12">
        <v>46294</v>
      </c>
      <c r="D654" s="10" t="s">
        <v>20</v>
      </c>
      <c r="E654" s="3" t="s">
        <v>484</v>
      </c>
      <c r="F654" s="3" t="s">
        <v>1314</v>
      </c>
      <c r="G654" s="10" t="s">
        <v>1315</v>
      </c>
      <c r="H654" s="6" t="str">
        <f t="shared" si="47"/>
        <v>Otros</v>
      </c>
      <c r="I654" s="6" t="str">
        <f t="shared" si="46"/>
        <v>Comercio digital</v>
      </c>
      <c r="J654" s="6" t="s">
        <v>1316</v>
      </c>
    </row>
    <row r="655" spans="1:10" ht="18" x14ac:dyDescent="0.25">
      <c r="A655" s="2" t="s">
        <v>1313</v>
      </c>
      <c r="B655" s="12">
        <v>46290</v>
      </c>
      <c r="C655" s="12">
        <v>46294</v>
      </c>
      <c r="D655" s="10" t="s">
        <v>20</v>
      </c>
      <c r="E655" s="3" t="s">
        <v>484</v>
      </c>
      <c r="F655" s="3" t="s">
        <v>1314</v>
      </c>
      <c r="G655" s="10" t="s">
        <v>330</v>
      </c>
      <c r="H655" s="6" t="str">
        <f t="shared" si="47"/>
        <v>Logística</v>
      </c>
      <c r="I655" s="6" t="str">
        <f t="shared" si="46"/>
        <v/>
      </c>
      <c r="J655" s="6" t="s">
        <v>1316</v>
      </c>
    </row>
    <row r="656" spans="1:10" ht="18" x14ac:dyDescent="0.25">
      <c r="A656" s="2" t="s">
        <v>1317</v>
      </c>
      <c r="B656" s="12">
        <v>46290</v>
      </c>
      <c r="C656" s="12">
        <v>46292</v>
      </c>
      <c r="D656" s="10" t="s">
        <v>20</v>
      </c>
      <c r="E656" s="3" t="s">
        <v>21</v>
      </c>
      <c r="F656" s="3" t="s">
        <v>199</v>
      </c>
      <c r="G656" s="10" t="s">
        <v>25</v>
      </c>
      <c r="H656" s="6" t="str">
        <f t="shared" si="47"/>
        <v>Bienes de consumo</v>
      </c>
      <c r="I656" s="6" t="str">
        <f t="shared" si="46"/>
        <v/>
      </c>
      <c r="J656" s="6" t="s">
        <v>1318</v>
      </c>
    </row>
    <row r="657" spans="1:10" ht="18" x14ac:dyDescent="0.25">
      <c r="A657" s="2" t="s">
        <v>1317</v>
      </c>
      <c r="B657" s="12">
        <v>46290</v>
      </c>
      <c r="C657" s="12">
        <v>46292</v>
      </c>
      <c r="D657" s="10" t="s">
        <v>20</v>
      </c>
      <c r="E657" s="3" t="s">
        <v>21</v>
      </c>
      <c r="F657" s="3" t="s">
        <v>199</v>
      </c>
      <c r="G657" s="10" t="s">
        <v>23</v>
      </c>
      <c r="H657" s="6" t="str">
        <f t="shared" si="47"/>
        <v>Agroindustria</v>
      </c>
      <c r="I657" s="6" t="str">
        <f t="shared" si="46"/>
        <v/>
      </c>
      <c r="J657" s="6" t="s">
        <v>1318</v>
      </c>
    </row>
    <row r="658" spans="1:10" ht="36" x14ac:dyDescent="0.25">
      <c r="A658" s="2" t="s">
        <v>1319</v>
      </c>
      <c r="B658" s="12">
        <v>46292</v>
      </c>
      <c r="C658" s="12">
        <v>46292</v>
      </c>
      <c r="D658" s="10" t="s">
        <v>366</v>
      </c>
      <c r="E658" s="3" t="s">
        <v>367</v>
      </c>
      <c r="F658" s="3" t="s">
        <v>368</v>
      </c>
      <c r="G658" s="10"/>
      <c r="H658" s="6" t="str">
        <f>IF(OR(G1109="Agroindustria",G1109="Bienes de consumo",G1109="Multisectorial",G1109="Textil y calzado",G1109="Automotriz y electromovilidad",G1109="Farmacéutica y dispositivos médicos",G1109="Aeroespacial",G1109="Química y Petroquímica",G1109="Industrias metálicas básicas",G1109="Logística",G1109="Energía",G1109="Energías limpias",G1109="Papel",G1109="Plástico",G1109="Metalmecánica",G1109="Semiconductores",G1109="Electrónica"),G1109,"Otros")</f>
        <v>Otros</v>
      </c>
      <c r="I658" s="6">
        <f>IF(H658="Otros",G1109,"")</f>
        <v>0</v>
      </c>
      <c r="J658" s="6" t="s">
        <v>1320</v>
      </c>
    </row>
    <row r="659" spans="1:10" ht="18" x14ac:dyDescent="0.25">
      <c r="A659" s="2" t="s">
        <v>1321</v>
      </c>
      <c r="B659" s="12">
        <v>46294</v>
      </c>
      <c r="C659" s="12">
        <v>46295</v>
      </c>
      <c r="D659" s="10" t="s">
        <v>20</v>
      </c>
      <c r="E659" s="3" t="s">
        <v>155</v>
      </c>
      <c r="F659" s="3" t="s">
        <v>155</v>
      </c>
      <c r="G659" s="10" t="s">
        <v>76</v>
      </c>
      <c r="H659" s="6" t="str">
        <f>IF(OR(G659="Agroindustria",G659="Bienes de consumo",G659="Multisectorial",G659="Textil y calzado",G659="Automotriz y electromovilidad",G659="Farmacéutica y dispositivos médicos",G659="Aeroespacial",G659="Química y Petroquímica",G659="Industrias metálicas básicas",G659="Logística",G659="Energía",G659="Energías limpias",G659="Papel",G659="Plástico",G659="Metalmecánica",G659="Semiconductores",G659="Electrónica"),G659,"Otros")</f>
        <v>Otros</v>
      </c>
      <c r="I659" s="6" t="str">
        <f t="shared" ref="I659:I690" si="48">IF(H659="Otros",G659,"")</f>
        <v>Tecnología</v>
      </c>
      <c r="J659" s="6" t="s">
        <v>1322</v>
      </c>
    </row>
    <row r="660" spans="1:10" ht="36" x14ac:dyDescent="0.25">
      <c r="A660" s="2" t="s">
        <v>1323</v>
      </c>
      <c r="B660" s="12">
        <v>46294</v>
      </c>
      <c r="C660" s="12">
        <v>46295</v>
      </c>
      <c r="D660" s="10" t="s">
        <v>282</v>
      </c>
      <c r="E660" s="3" t="s">
        <v>744</v>
      </c>
      <c r="F660" s="10" t="s">
        <v>1324</v>
      </c>
      <c r="G660" s="10" t="s">
        <v>125</v>
      </c>
      <c r="H660" s="6" t="str">
        <f>IF(
 OR(
  G660="Agroindustria",
  G660="Bienes de consumo",
  G660="Multisectorial",
  G660="Textil y calzado",
  G660="Automotriz y electromovilidad",
  G660="Farmacéutica y dispositivos médicos",
  G660="Aeroespacial",
  G660="Química y Petroquímica",
  G660="Industrias metálicas básicas",
  G660="Logística",
  G660="Energía",
  G660="Energías limpias",
  G660="Papel",
  G660="Plástico",
  G660="Metalmecánica",
  G660="Semiconductores",
  G660="Electrónica"
 ),
 G660,
 "Otros"
)</f>
        <v>Energía</v>
      </c>
      <c r="I660" s="6" t="str">
        <f t="shared" si="48"/>
        <v/>
      </c>
      <c r="J660" s="19" t="s">
        <v>1325</v>
      </c>
    </row>
    <row r="661" spans="1:10" ht="18" x14ac:dyDescent="0.25">
      <c r="A661" s="2" t="s">
        <v>1326</v>
      </c>
      <c r="B661" s="12">
        <v>46295</v>
      </c>
      <c r="C661" s="12">
        <v>46297</v>
      </c>
      <c r="D661" s="10" t="s">
        <v>14</v>
      </c>
      <c r="E661" s="3" t="s">
        <v>718</v>
      </c>
      <c r="F661" s="3" t="s">
        <v>719</v>
      </c>
      <c r="G661" s="10" t="s">
        <v>111</v>
      </c>
      <c r="H661" s="6" t="str">
        <f t="shared" ref="H661:H669" si="49">IF(OR(G661="Agroindustria",G661="Bienes de consumo",G661="Multisectorial",G661="Textil y calzado",G661="Automotriz y electromovilidad",G661="Farmacéutica y dispositivos médicos",G661="Aeroespacial",G661="Química y Petroquímica",G661="Industrias metálicas básicas",G661="Logística",G661="Energía",G661="Energías limpias",G661="Papel",G661="Plástico",G661="Metalmecánica",G661="Semiconductores",G661="Electrónica"),G661,"Otros")</f>
        <v>Aeroespacial</v>
      </c>
      <c r="I661" s="6" t="str">
        <f t="shared" si="48"/>
        <v/>
      </c>
      <c r="J661" s="20" t="s">
        <v>1327</v>
      </c>
    </row>
    <row r="662" spans="1:10" ht="18" x14ac:dyDescent="0.25">
      <c r="A662" s="2" t="s">
        <v>1326</v>
      </c>
      <c r="B662" s="12">
        <v>46295</v>
      </c>
      <c r="C662" s="12">
        <v>46297</v>
      </c>
      <c r="D662" s="10" t="s">
        <v>14</v>
      </c>
      <c r="E662" s="3" t="s">
        <v>718</v>
      </c>
      <c r="F662" s="3" t="s">
        <v>719</v>
      </c>
      <c r="G662" s="10" t="s">
        <v>459</v>
      </c>
      <c r="H662" s="6" t="str">
        <f t="shared" si="49"/>
        <v>Otros</v>
      </c>
      <c r="I662" s="6" t="str">
        <f t="shared" si="48"/>
        <v>Seguridad y ciberseguridad</v>
      </c>
      <c r="J662" s="20" t="s">
        <v>1327</v>
      </c>
    </row>
    <row r="663" spans="1:10" ht="36" x14ac:dyDescent="0.25">
      <c r="A663" s="2" t="s">
        <v>1328</v>
      </c>
      <c r="B663" s="12">
        <v>46295</v>
      </c>
      <c r="C663" s="12">
        <v>46297</v>
      </c>
      <c r="D663" s="10" t="s">
        <v>14</v>
      </c>
      <c r="E663" s="3" t="s">
        <v>718</v>
      </c>
      <c r="F663" s="3" t="s">
        <v>719</v>
      </c>
      <c r="G663" s="10" t="s">
        <v>459</v>
      </c>
      <c r="H663" s="6" t="str">
        <f t="shared" si="49"/>
        <v>Otros</v>
      </c>
      <c r="I663" s="6" t="str">
        <f t="shared" si="48"/>
        <v>Seguridad y ciberseguridad</v>
      </c>
      <c r="J663" s="20" t="s">
        <v>1329</v>
      </c>
    </row>
    <row r="664" spans="1:10" ht="18" x14ac:dyDescent="0.25">
      <c r="A664" s="2" t="s">
        <v>1330</v>
      </c>
      <c r="B664" s="12">
        <v>46297</v>
      </c>
      <c r="C664" s="12">
        <v>46302</v>
      </c>
      <c r="D664" s="10" t="s">
        <v>88</v>
      </c>
      <c r="E664" s="3" t="s">
        <v>100</v>
      </c>
      <c r="F664" s="3" t="s">
        <v>101</v>
      </c>
      <c r="G664" s="10" t="s">
        <v>29</v>
      </c>
      <c r="H664" s="6" t="str">
        <f t="shared" si="49"/>
        <v>Multisectorial</v>
      </c>
      <c r="I664" s="6" t="str">
        <f t="shared" si="48"/>
        <v/>
      </c>
      <c r="J664" s="6" t="s">
        <v>1331</v>
      </c>
    </row>
    <row r="665" spans="1:10" ht="18" x14ac:dyDescent="0.25">
      <c r="A665" s="2" t="s">
        <v>1332</v>
      </c>
      <c r="B665" s="12">
        <v>46299</v>
      </c>
      <c r="C665" s="12">
        <v>46301</v>
      </c>
      <c r="D665" s="10" t="s">
        <v>88</v>
      </c>
      <c r="E665" s="3" t="s">
        <v>100</v>
      </c>
      <c r="F665" s="3" t="s">
        <v>101</v>
      </c>
      <c r="G665" s="10" t="s">
        <v>25</v>
      </c>
      <c r="H665" s="6" t="str">
        <f t="shared" si="49"/>
        <v>Bienes de consumo</v>
      </c>
      <c r="I665" s="6" t="str">
        <f t="shared" si="48"/>
        <v/>
      </c>
      <c r="J665" s="6" t="s">
        <v>1333</v>
      </c>
    </row>
    <row r="666" spans="1:10" ht="18" x14ac:dyDescent="0.25">
      <c r="A666" s="2" t="s">
        <v>1332</v>
      </c>
      <c r="B666" s="12">
        <v>46299</v>
      </c>
      <c r="C666" s="12">
        <v>46301</v>
      </c>
      <c r="D666" s="10" t="s">
        <v>88</v>
      </c>
      <c r="E666" s="3" t="s">
        <v>100</v>
      </c>
      <c r="F666" s="3" t="s">
        <v>101</v>
      </c>
      <c r="G666" s="10" t="s">
        <v>23</v>
      </c>
      <c r="H666" s="6" t="str">
        <f t="shared" si="49"/>
        <v>Agroindustria</v>
      </c>
      <c r="I666" s="6" t="str">
        <f t="shared" si="48"/>
        <v/>
      </c>
      <c r="J666" s="6" t="s">
        <v>1333</v>
      </c>
    </row>
    <row r="667" spans="1:10" ht="18" x14ac:dyDescent="0.25">
      <c r="A667" s="2" t="s">
        <v>1334</v>
      </c>
      <c r="B667" s="12">
        <v>46300</v>
      </c>
      <c r="C667" s="12">
        <v>46302</v>
      </c>
      <c r="D667" s="10" t="s">
        <v>14</v>
      </c>
      <c r="E667" s="3" t="s">
        <v>15</v>
      </c>
      <c r="F667" s="3" t="s">
        <v>1335</v>
      </c>
      <c r="G667" s="10" t="s">
        <v>23</v>
      </c>
      <c r="H667" s="6" t="str">
        <f t="shared" si="49"/>
        <v>Agroindustria</v>
      </c>
      <c r="I667" s="6" t="str">
        <f t="shared" si="48"/>
        <v/>
      </c>
      <c r="J667" s="6" t="s">
        <v>1336</v>
      </c>
    </row>
    <row r="668" spans="1:10" ht="36" x14ac:dyDescent="0.25">
      <c r="A668" s="2" t="s">
        <v>1337</v>
      </c>
      <c r="B668" s="12">
        <v>46300</v>
      </c>
      <c r="C668" s="12">
        <v>46301</v>
      </c>
      <c r="D668" s="10" t="s">
        <v>93</v>
      </c>
      <c r="E668" s="3" t="s">
        <v>114</v>
      </c>
      <c r="F668" s="3" t="s">
        <v>1338</v>
      </c>
      <c r="G668" s="10" t="s">
        <v>25</v>
      </c>
      <c r="H668" s="6" t="str">
        <f t="shared" si="49"/>
        <v>Bienes de consumo</v>
      </c>
      <c r="I668" s="6" t="str">
        <f t="shared" si="48"/>
        <v/>
      </c>
      <c r="J668" s="6" t="s">
        <v>1339</v>
      </c>
    </row>
    <row r="669" spans="1:10" ht="18" x14ac:dyDescent="0.25">
      <c r="A669" s="2" t="s">
        <v>1340</v>
      </c>
      <c r="B669" s="12">
        <v>46301</v>
      </c>
      <c r="C669" s="12">
        <v>46303</v>
      </c>
      <c r="D669" s="10" t="s">
        <v>14</v>
      </c>
      <c r="E669" s="3" t="s">
        <v>15</v>
      </c>
      <c r="F669" s="3" t="s">
        <v>997</v>
      </c>
      <c r="G669" s="10" t="s">
        <v>125</v>
      </c>
      <c r="H669" s="6" t="str">
        <f t="shared" si="49"/>
        <v>Energía</v>
      </c>
      <c r="I669" s="6" t="str">
        <f t="shared" si="48"/>
        <v/>
      </c>
      <c r="J669" s="6" t="s">
        <v>1341</v>
      </c>
    </row>
    <row r="670" spans="1:10" ht="18" x14ac:dyDescent="0.25">
      <c r="A670" s="2" t="s">
        <v>1342</v>
      </c>
      <c r="B670" s="12">
        <v>46301</v>
      </c>
      <c r="C670" s="12">
        <v>46303</v>
      </c>
      <c r="D670" s="10" t="s">
        <v>228</v>
      </c>
      <c r="E670" s="3" t="s">
        <v>229</v>
      </c>
      <c r="F670" s="10" t="s">
        <v>411</v>
      </c>
      <c r="G670" s="10" t="s">
        <v>864</v>
      </c>
      <c r="H670" s="6" t="str">
        <f>IF(
 OR(
  G670="Agroindustria",
  G670="Bienes de consumo",
  G670="Multisectorial",
  G670="Textil y calzado",
  G670="Automotriz y electromovilidad",
  G670="Farmacéutica y dispositivos médicos",
  G670="Aeroespacial",
  G670="Química y Petroquímica",
  G670="Industrias metálicas básicas",
  G670="Logística",
  G670="Energía",
  G670="Energías limpias",
  G670="Papel",
  G670="Plástico",
  G670="Metalmecánica",
  G670="Semiconductores",
  G670="Electrónica"
 ),
 G670,
 "Otros"
)</f>
        <v>Otros</v>
      </c>
      <c r="I670" s="6" t="str">
        <f t="shared" si="48"/>
        <v>Seguridad y Ciberseguridad</v>
      </c>
      <c r="J670" s="19" t="s">
        <v>1343</v>
      </c>
    </row>
    <row r="671" spans="1:10" ht="36" x14ac:dyDescent="0.25">
      <c r="A671" s="2" t="s">
        <v>1344</v>
      </c>
      <c r="B671" s="12">
        <v>46302</v>
      </c>
      <c r="C671" s="12">
        <v>46303</v>
      </c>
      <c r="D671" s="10" t="s">
        <v>14</v>
      </c>
      <c r="E671" s="3" t="s">
        <v>55</v>
      </c>
      <c r="F671" s="3" t="s">
        <v>56</v>
      </c>
      <c r="G671" s="10" t="s">
        <v>83</v>
      </c>
      <c r="H671" s="6" t="str">
        <f t="shared" ref="H671:H680" si="50">IF(OR(G671="Agroindustria",G671="Bienes de consumo",G671="Multisectorial",G671="Textil y calzado",G671="Automotriz y electromovilidad",G671="Farmacéutica y dispositivos médicos",G671="Aeroespacial",G671="Química y Petroquímica",G671="Industrias metálicas básicas",G671="Logística",G671="Energía",G671="Energías limpias",G671="Papel",G671="Plástico",G671="Metalmecánica",G671="Semiconductores",G671="Electrónica"),G671,"Otros")</f>
        <v>Farmacéutica y dispositivos médicos</v>
      </c>
      <c r="I671" s="6" t="str">
        <f t="shared" si="48"/>
        <v/>
      </c>
      <c r="J671" s="6" t="s">
        <v>1345</v>
      </c>
    </row>
    <row r="672" spans="1:10" ht="18" x14ac:dyDescent="0.25">
      <c r="A672" s="2" t="s">
        <v>1346</v>
      </c>
      <c r="B672" s="12">
        <v>46302</v>
      </c>
      <c r="C672" s="12">
        <v>46303</v>
      </c>
      <c r="D672" s="10" t="s">
        <v>14</v>
      </c>
      <c r="E672" s="3" t="s">
        <v>718</v>
      </c>
      <c r="F672" s="3" t="s">
        <v>719</v>
      </c>
      <c r="G672" s="10" t="s">
        <v>23</v>
      </c>
      <c r="H672" s="6" t="str">
        <f t="shared" si="50"/>
        <v>Agroindustria</v>
      </c>
      <c r="I672" s="6" t="str">
        <f t="shared" si="48"/>
        <v/>
      </c>
      <c r="J672" s="20" t="s">
        <v>1347</v>
      </c>
    </row>
    <row r="673" spans="1:10" ht="18" x14ac:dyDescent="0.25">
      <c r="A673" s="2" t="s">
        <v>1346</v>
      </c>
      <c r="B673" s="12">
        <v>46302</v>
      </c>
      <c r="C673" s="12">
        <v>46303</v>
      </c>
      <c r="D673" s="10" t="s">
        <v>14</v>
      </c>
      <c r="E673" s="3" t="s">
        <v>718</v>
      </c>
      <c r="F673" s="3" t="s">
        <v>719</v>
      </c>
      <c r="G673" s="10" t="s">
        <v>25</v>
      </c>
      <c r="H673" s="6" t="str">
        <f t="shared" si="50"/>
        <v>Bienes de consumo</v>
      </c>
      <c r="I673" s="6" t="str">
        <f t="shared" si="48"/>
        <v/>
      </c>
      <c r="J673" s="20" t="s">
        <v>1347</v>
      </c>
    </row>
    <row r="674" spans="1:10" ht="36" x14ac:dyDescent="0.25">
      <c r="A674" s="2" t="s">
        <v>1346</v>
      </c>
      <c r="B674" s="12">
        <v>46302</v>
      </c>
      <c r="C674" s="12">
        <v>46303</v>
      </c>
      <c r="D674" s="10" t="s">
        <v>14</v>
      </c>
      <c r="E674" s="3" t="s">
        <v>718</v>
      </c>
      <c r="F674" s="3" t="s">
        <v>719</v>
      </c>
      <c r="G674" s="10" t="s">
        <v>83</v>
      </c>
      <c r="H674" s="6" t="str">
        <f t="shared" si="50"/>
        <v>Farmacéutica y dispositivos médicos</v>
      </c>
      <c r="I674" s="6" t="str">
        <f t="shared" si="48"/>
        <v/>
      </c>
      <c r="J674" s="20" t="s">
        <v>1347</v>
      </c>
    </row>
    <row r="675" spans="1:10" ht="18" x14ac:dyDescent="0.25">
      <c r="A675" s="2" t="s">
        <v>1346</v>
      </c>
      <c r="B675" s="12">
        <v>46302</v>
      </c>
      <c r="C675" s="12">
        <v>46303</v>
      </c>
      <c r="D675" s="10" t="s">
        <v>14</v>
      </c>
      <c r="E675" s="3" t="s">
        <v>718</v>
      </c>
      <c r="F675" s="3" t="s">
        <v>719</v>
      </c>
      <c r="G675" s="10" t="s">
        <v>37</v>
      </c>
      <c r="H675" s="6" t="str">
        <f t="shared" si="50"/>
        <v>Textil y calzado</v>
      </c>
      <c r="I675" s="6" t="str">
        <f t="shared" si="48"/>
        <v/>
      </c>
      <c r="J675" s="20" t="s">
        <v>1347</v>
      </c>
    </row>
    <row r="676" spans="1:10" ht="18" x14ac:dyDescent="0.25">
      <c r="A676" s="2" t="s">
        <v>1346</v>
      </c>
      <c r="B676" s="12">
        <v>46302</v>
      </c>
      <c r="C676" s="12">
        <v>46303</v>
      </c>
      <c r="D676" s="10" t="s">
        <v>14</v>
      </c>
      <c r="E676" s="3" t="s">
        <v>718</v>
      </c>
      <c r="F676" s="3" t="s">
        <v>719</v>
      </c>
      <c r="G676" s="10" t="s">
        <v>25</v>
      </c>
      <c r="H676" s="6" t="str">
        <f t="shared" si="50"/>
        <v>Bienes de consumo</v>
      </c>
      <c r="I676" s="6" t="str">
        <f t="shared" si="48"/>
        <v/>
      </c>
      <c r="J676" s="20" t="s">
        <v>1347</v>
      </c>
    </row>
    <row r="677" spans="1:10" ht="18" x14ac:dyDescent="0.25">
      <c r="A677" s="2" t="s">
        <v>1348</v>
      </c>
      <c r="B677" s="12">
        <v>46302</v>
      </c>
      <c r="C677" s="12">
        <v>46304</v>
      </c>
      <c r="D677" s="10" t="s">
        <v>20</v>
      </c>
      <c r="E677" s="3" t="s">
        <v>71</v>
      </c>
      <c r="F677" s="3" t="s">
        <v>161</v>
      </c>
      <c r="G677" s="10" t="s">
        <v>111</v>
      </c>
      <c r="H677" s="6" t="str">
        <f t="shared" si="50"/>
        <v>Aeroespacial</v>
      </c>
      <c r="I677" s="6" t="str">
        <f t="shared" si="48"/>
        <v/>
      </c>
      <c r="J677" s="6" t="s">
        <v>519</v>
      </c>
    </row>
    <row r="678" spans="1:10" ht="18" x14ac:dyDescent="0.25">
      <c r="A678" s="2" t="s">
        <v>1348</v>
      </c>
      <c r="B678" s="12">
        <v>46302</v>
      </c>
      <c r="C678" s="12">
        <v>46304</v>
      </c>
      <c r="D678" s="10" t="s">
        <v>20</v>
      </c>
      <c r="E678" s="3" t="s">
        <v>71</v>
      </c>
      <c r="F678" s="3" t="s">
        <v>161</v>
      </c>
      <c r="G678" s="10" t="s">
        <v>395</v>
      </c>
      <c r="H678" s="6" t="str">
        <f t="shared" si="50"/>
        <v>Otros</v>
      </c>
      <c r="I678" s="6" t="str">
        <f t="shared" si="48"/>
        <v>Manufacturero</v>
      </c>
      <c r="J678" s="6" t="s">
        <v>519</v>
      </c>
    </row>
    <row r="679" spans="1:10" ht="18" x14ac:dyDescent="0.25">
      <c r="A679" s="2" t="s">
        <v>1349</v>
      </c>
      <c r="B679" s="12">
        <v>46302</v>
      </c>
      <c r="C679" s="12">
        <v>46305</v>
      </c>
      <c r="D679" s="10" t="s">
        <v>20</v>
      </c>
      <c r="E679" s="3" t="s">
        <v>187</v>
      </c>
      <c r="F679" s="3" t="s">
        <v>188</v>
      </c>
      <c r="G679" s="10" t="s">
        <v>525</v>
      </c>
      <c r="H679" s="6" t="str">
        <f t="shared" si="50"/>
        <v>Otros</v>
      </c>
      <c r="I679" s="6" t="str">
        <f t="shared" si="48"/>
        <v>Impresión</v>
      </c>
      <c r="J679" s="6" t="s">
        <v>1350</v>
      </c>
    </row>
    <row r="680" spans="1:10" ht="18" x14ac:dyDescent="0.25">
      <c r="A680" s="2" t="s">
        <v>952</v>
      </c>
      <c r="B680" s="12">
        <v>46302</v>
      </c>
      <c r="C680" s="12">
        <v>46306</v>
      </c>
      <c r="D680" s="10" t="s">
        <v>14</v>
      </c>
      <c r="E680" s="3" t="s">
        <v>1224</v>
      </c>
      <c r="F680" s="3" t="s">
        <v>41</v>
      </c>
      <c r="G680" s="10" t="s">
        <v>913</v>
      </c>
      <c r="H680" s="6" t="str">
        <f t="shared" si="50"/>
        <v>Otros</v>
      </c>
      <c r="I680" s="6" t="str">
        <f t="shared" si="48"/>
        <v>Literatura</v>
      </c>
      <c r="J680" s="6" t="s">
        <v>1351</v>
      </c>
    </row>
    <row r="681" spans="1:10" ht="18" x14ac:dyDescent="0.25">
      <c r="A681" s="2" t="s">
        <v>1352</v>
      </c>
      <c r="B681" s="12">
        <v>46302</v>
      </c>
      <c r="C681" s="12">
        <v>46304</v>
      </c>
      <c r="D681" s="10" t="s">
        <v>20</v>
      </c>
      <c r="E681" s="3" t="s">
        <v>337</v>
      </c>
      <c r="F681" s="10" t="s">
        <v>531</v>
      </c>
      <c r="G681" s="10" t="s">
        <v>125</v>
      </c>
      <c r="H681" s="6" t="str">
        <f>IF(
 OR(
  G681="Agroindustria",
  G681="Bienes de consumo",
  G681="Multisectorial",
  G681="Textil y calzado",
  G681="Automotriz y electromovilidad",
  G681="Farmacéutica y dispositivos médicos",
  G681="Aeroespacial",
  G681="Química y Petroquímica",
  G681="Industrias metálicas básicas",
  G681="Logística",
  G681="Energía",
  G681="Energías limpias",
  G681="Papel",
  G681="Plástico",
  G681="Metalmecánica",
  G681="Semiconductores",
  G681="Electrónica"
 ),
 G681,
 "Otros"
)</f>
        <v>Energía</v>
      </c>
      <c r="I681" s="6" t="str">
        <f t="shared" si="48"/>
        <v/>
      </c>
      <c r="J681" s="19" t="s">
        <v>1353</v>
      </c>
    </row>
    <row r="682" spans="1:10" ht="36" x14ac:dyDescent="0.25">
      <c r="A682" s="2" t="s">
        <v>1354</v>
      </c>
      <c r="B682" s="12">
        <v>46303</v>
      </c>
      <c r="C682" s="12">
        <v>46305</v>
      </c>
      <c r="D682" s="10" t="s">
        <v>181</v>
      </c>
      <c r="E682" s="3" t="s">
        <v>587</v>
      </c>
      <c r="F682" s="3" t="s">
        <v>1355</v>
      </c>
      <c r="G682" s="10" t="s">
        <v>73</v>
      </c>
      <c r="H682" s="6" t="str">
        <f t="shared" ref="H682:H699" si="51">IF(OR(G682="Agroindustria",G682="Bienes de consumo",G682="Multisectorial",G682="Textil y calzado",G682="Automotriz y electromovilidad",G682="Farmacéutica y dispositivos médicos",G682="Aeroespacial",G682="Química y Petroquímica",G682="Industrias metálicas básicas",G682="Logística",G682="Energía",G682="Energías limpias",G682="Papel",G682="Plástico",G682="Metalmecánica",G682="Semiconductores",G682="Electrónica"),G682,"Otros")</f>
        <v>Automotriz y electromovilidad</v>
      </c>
      <c r="I682" s="6" t="str">
        <f t="shared" si="48"/>
        <v/>
      </c>
      <c r="J682" s="6" t="s">
        <v>1356</v>
      </c>
    </row>
    <row r="683" spans="1:10" ht="54" x14ac:dyDescent="0.25">
      <c r="A683" s="2" t="s">
        <v>1357</v>
      </c>
      <c r="B683" s="12">
        <v>46303</v>
      </c>
      <c r="C683" s="12">
        <v>46305</v>
      </c>
      <c r="D683" s="10" t="s">
        <v>20</v>
      </c>
      <c r="E683" s="3" t="s">
        <v>187</v>
      </c>
      <c r="F683" s="3" t="s">
        <v>188</v>
      </c>
      <c r="G683" s="10" t="s">
        <v>330</v>
      </c>
      <c r="H683" s="10" t="str">
        <f t="shared" si="51"/>
        <v>Logística</v>
      </c>
      <c r="I683" s="10" t="str">
        <f t="shared" si="48"/>
        <v/>
      </c>
      <c r="J683" s="10" t="s">
        <v>1358</v>
      </c>
    </row>
    <row r="684" spans="1:10" ht="18" x14ac:dyDescent="0.25">
      <c r="A684" s="2" t="s">
        <v>1359</v>
      </c>
      <c r="B684" s="12">
        <v>46307</v>
      </c>
      <c r="C684" s="12">
        <v>46311</v>
      </c>
      <c r="D684" s="10" t="s">
        <v>20</v>
      </c>
      <c r="E684" s="3" t="s">
        <v>484</v>
      </c>
      <c r="F684" s="3" t="s">
        <v>485</v>
      </c>
      <c r="G684" s="10" t="s">
        <v>29</v>
      </c>
      <c r="H684" s="10" t="str">
        <f t="shared" si="51"/>
        <v>Multisectorial</v>
      </c>
      <c r="I684" s="10" t="str">
        <f t="shared" si="48"/>
        <v/>
      </c>
      <c r="J684" s="10" t="s">
        <v>1360</v>
      </c>
    </row>
    <row r="685" spans="1:10" ht="18" x14ac:dyDescent="0.25">
      <c r="A685" s="2" t="s">
        <v>1361</v>
      </c>
      <c r="B685" s="12">
        <v>46307</v>
      </c>
      <c r="C685" s="12">
        <v>46309</v>
      </c>
      <c r="D685" s="10" t="s">
        <v>14</v>
      </c>
      <c r="E685" s="3" t="s">
        <v>40</v>
      </c>
      <c r="F685" s="3" t="s">
        <v>170</v>
      </c>
      <c r="G685" s="10" t="s">
        <v>25</v>
      </c>
      <c r="H685" s="10" t="str">
        <f t="shared" si="51"/>
        <v>Bienes de consumo</v>
      </c>
      <c r="I685" s="10" t="str">
        <f t="shared" si="48"/>
        <v/>
      </c>
      <c r="J685" s="10" t="s">
        <v>1362</v>
      </c>
    </row>
    <row r="686" spans="1:10" ht="18" x14ac:dyDescent="0.25">
      <c r="A686" s="2" t="s">
        <v>1363</v>
      </c>
      <c r="B686" s="12">
        <v>46307</v>
      </c>
      <c r="C686" s="12">
        <v>46310</v>
      </c>
      <c r="D686" s="10" t="s">
        <v>14</v>
      </c>
      <c r="E686" s="3" t="s">
        <v>40</v>
      </c>
      <c r="F686" s="3" t="s">
        <v>239</v>
      </c>
      <c r="G686" s="10" t="s">
        <v>785</v>
      </c>
      <c r="H686" s="10" t="str">
        <f t="shared" si="51"/>
        <v>Metalmecánica</v>
      </c>
      <c r="I686" s="10" t="str">
        <f t="shared" si="48"/>
        <v/>
      </c>
      <c r="J686" s="10" t="s">
        <v>1364</v>
      </c>
    </row>
    <row r="687" spans="1:10" ht="18" x14ac:dyDescent="0.25">
      <c r="A687" s="2" t="s">
        <v>1365</v>
      </c>
      <c r="B687" s="12">
        <v>46308</v>
      </c>
      <c r="C687" s="12">
        <v>46311</v>
      </c>
      <c r="D687" s="10" t="s">
        <v>20</v>
      </c>
      <c r="E687" s="3" t="s">
        <v>566</v>
      </c>
      <c r="F687" s="3" t="s">
        <v>567</v>
      </c>
      <c r="G687" s="10" t="s">
        <v>29</v>
      </c>
      <c r="H687" s="6" t="str">
        <f t="shared" si="51"/>
        <v>Multisectorial</v>
      </c>
      <c r="I687" s="6" t="str">
        <f t="shared" si="48"/>
        <v/>
      </c>
      <c r="J687" s="6" t="s">
        <v>1366</v>
      </c>
    </row>
    <row r="688" spans="1:10" ht="18" x14ac:dyDescent="0.25">
      <c r="A688" s="2" t="s">
        <v>1365</v>
      </c>
      <c r="B688" s="12">
        <v>46308</v>
      </c>
      <c r="C688" s="12">
        <v>46311</v>
      </c>
      <c r="D688" s="10" t="s">
        <v>20</v>
      </c>
      <c r="E688" s="3" t="s">
        <v>566</v>
      </c>
      <c r="F688" s="3" t="s">
        <v>567</v>
      </c>
      <c r="G688" s="10" t="s">
        <v>76</v>
      </c>
      <c r="H688" s="6" t="str">
        <f t="shared" si="51"/>
        <v>Otros</v>
      </c>
      <c r="I688" s="6" t="str">
        <f t="shared" si="48"/>
        <v>Tecnología</v>
      </c>
      <c r="J688" s="6" t="s">
        <v>1366</v>
      </c>
    </row>
    <row r="689" spans="1:10" ht="36" x14ac:dyDescent="0.25">
      <c r="A689" s="2" t="s">
        <v>1367</v>
      </c>
      <c r="B689" s="12">
        <v>46308</v>
      </c>
      <c r="C689" s="12">
        <v>46310</v>
      </c>
      <c r="D689" s="10" t="s">
        <v>93</v>
      </c>
      <c r="E689" s="3" t="s">
        <v>114</v>
      </c>
      <c r="F689" s="3" t="s">
        <v>385</v>
      </c>
      <c r="G689" s="10" t="s">
        <v>79</v>
      </c>
      <c r="H689" s="6" t="str">
        <f t="shared" si="51"/>
        <v>Semiconductores</v>
      </c>
      <c r="I689" s="6" t="str">
        <f t="shared" si="48"/>
        <v/>
      </c>
      <c r="J689" s="6" t="s">
        <v>1368</v>
      </c>
    </row>
    <row r="690" spans="1:10" ht="18" x14ac:dyDescent="0.25">
      <c r="A690" s="2" t="s">
        <v>1369</v>
      </c>
      <c r="B690" s="12">
        <v>46309</v>
      </c>
      <c r="C690" s="12">
        <v>46312</v>
      </c>
      <c r="D690" s="10" t="s">
        <v>20</v>
      </c>
      <c r="E690" s="3" t="s">
        <v>71</v>
      </c>
      <c r="F690" s="3" t="s">
        <v>295</v>
      </c>
      <c r="G690" s="10" t="s">
        <v>29</v>
      </c>
      <c r="H690" s="6" t="str">
        <f t="shared" si="51"/>
        <v>Multisectorial</v>
      </c>
      <c r="I690" s="6" t="str">
        <f t="shared" si="48"/>
        <v/>
      </c>
      <c r="J690" s="6" t="s">
        <v>1370</v>
      </c>
    </row>
    <row r="691" spans="1:10" ht="18" x14ac:dyDescent="0.25">
      <c r="A691" s="2" t="s">
        <v>1369</v>
      </c>
      <c r="B691" s="12">
        <v>46309</v>
      </c>
      <c r="C691" s="12">
        <v>46312</v>
      </c>
      <c r="D691" s="10" t="s">
        <v>20</v>
      </c>
      <c r="E691" s="3" t="s">
        <v>71</v>
      </c>
      <c r="F691" s="3" t="s">
        <v>295</v>
      </c>
      <c r="G691" s="10" t="s">
        <v>76</v>
      </c>
      <c r="H691" s="6" t="str">
        <f t="shared" si="51"/>
        <v>Otros</v>
      </c>
      <c r="I691" s="6" t="str">
        <f t="shared" ref="I691:I722" si="52">IF(H691="Otros",G691,"")</f>
        <v>Tecnología</v>
      </c>
      <c r="J691" s="6" t="s">
        <v>1370</v>
      </c>
    </row>
    <row r="692" spans="1:10" ht="54" x14ac:dyDescent="0.25">
      <c r="A692" s="2" t="s">
        <v>1371</v>
      </c>
      <c r="B692" s="12">
        <v>46309</v>
      </c>
      <c r="C692" s="12">
        <v>46311</v>
      </c>
      <c r="D692" s="10" t="s">
        <v>14</v>
      </c>
      <c r="E692" s="3" t="s">
        <v>718</v>
      </c>
      <c r="F692" s="3" t="s">
        <v>719</v>
      </c>
      <c r="G692" s="10" t="s">
        <v>29</v>
      </c>
      <c r="H692" s="6" t="str">
        <f t="shared" si="51"/>
        <v>Multisectorial</v>
      </c>
      <c r="I692" s="6" t="str">
        <f t="shared" si="52"/>
        <v/>
      </c>
      <c r="J692" s="20" t="s">
        <v>1372</v>
      </c>
    </row>
    <row r="693" spans="1:10" ht="54" x14ac:dyDescent="0.25">
      <c r="A693" s="2" t="s">
        <v>1373</v>
      </c>
      <c r="B693" s="12">
        <v>46309</v>
      </c>
      <c r="C693" s="12">
        <v>46311</v>
      </c>
      <c r="D693" s="10" t="s">
        <v>14</v>
      </c>
      <c r="E693" s="3" t="s">
        <v>718</v>
      </c>
      <c r="F693" s="3" t="s">
        <v>719</v>
      </c>
      <c r="G693" s="10" t="s">
        <v>184</v>
      </c>
      <c r="H693" s="6" t="str">
        <f t="shared" si="51"/>
        <v>Otros</v>
      </c>
      <c r="I693" s="6" t="str">
        <f t="shared" si="52"/>
        <v>Construcción e infraestructura</v>
      </c>
      <c r="J693" s="20" t="s">
        <v>1374</v>
      </c>
    </row>
    <row r="694" spans="1:10" ht="36" x14ac:dyDescent="0.25">
      <c r="A694" s="2" t="s">
        <v>1375</v>
      </c>
      <c r="B694" s="12">
        <v>46309</v>
      </c>
      <c r="C694" s="12">
        <v>46311</v>
      </c>
      <c r="D694" s="10" t="s">
        <v>14</v>
      </c>
      <c r="E694" s="3" t="s">
        <v>718</v>
      </c>
      <c r="F694" s="3" t="s">
        <v>719</v>
      </c>
      <c r="G694" s="10" t="s">
        <v>620</v>
      </c>
      <c r="H694" s="6" t="str">
        <f t="shared" si="51"/>
        <v>Otros</v>
      </c>
      <c r="I694" s="6" t="str">
        <f t="shared" si="52"/>
        <v>Industria del plástico</v>
      </c>
      <c r="J694" s="20" t="s">
        <v>1376</v>
      </c>
    </row>
    <row r="695" spans="1:10" ht="36" x14ac:dyDescent="0.25">
      <c r="A695" s="2" t="s">
        <v>1377</v>
      </c>
      <c r="B695" s="12">
        <v>46309</v>
      </c>
      <c r="C695" s="12">
        <v>46311</v>
      </c>
      <c r="D695" s="10" t="s">
        <v>14</v>
      </c>
      <c r="E695" s="3" t="s">
        <v>718</v>
      </c>
      <c r="F695" s="3" t="s">
        <v>719</v>
      </c>
      <c r="G695" s="10" t="s">
        <v>184</v>
      </c>
      <c r="H695" s="6" t="str">
        <f t="shared" si="51"/>
        <v>Otros</v>
      </c>
      <c r="I695" s="6" t="str">
        <f t="shared" si="52"/>
        <v>Construcción e infraestructura</v>
      </c>
      <c r="J695" s="20" t="s">
        <v>1378</v>
      </c>
    </row>
    <row r="696" spans="1:10" ht="18" x14ac:dyDescent="0.25">
      <c r="A696" s="2" t="s">
        <v>1379</v>
      </c>
      <c r="B696" s="12">
        <v>46309</v>
      </c>
      <c r="C696" s="12">
        <v>46311</v>
      </c>
      <c r="D696" s="10" t="s">
        <v>14</v>
      </c>
      <c r="E696" s="3" t="s">
        <v>44</v>
      </c>
      <c r="F696" s="3" t="s">
        <v>794</v>
      </c>
      <c r="G696" s="10" t="s">
        <v>49</v>
      </c>
      <c r="H696" s="6" t="str">
        <f t="shared" si="51"/>
        <v>Otros</v>
      </c>
      <c r="I696" s="6" t="str">
        <f t="shared" si="52"/>
        <v>Sustentabilidad</v>
      </c>
      <c r="J696" s="6" t="s">
        <v>1380</v>
      </c>
    </row>
    <row r="697" spans="1:10" ht="18" x14ac:dyDescent="0.25">
      <c r="A697" s="2" t="s">
        <v>1381</v>
      </c>
      <c r="B697" s="12">
        <v>46309</v>
      </c>
      <c r="C697" s="12">
        <v>46311</v>
      </c>
      <c r="D697" s="10" t="s">
        <v>14</v>
      </c>
      <c r="E697" s="3" t="s">
        <v>44</v>
      </c>
      <c r="F697" s="3" t="s">
        <v>1382</v>
      </c>
      <c r="G697" s="10" t="s">
        <v>17</v>
      </c>
      <c r="H697" s="6" t="str">
        <f t="shared" si="51"/>
        <v>Otros</v>
      </c>
      <c r="I697" s="6" t="str">
        <f t="shared" si="52"/>
        <v>Turismo</v>
      </c>
      <c r="J697" s="6" t="s">
        <v>1383</v>
      </c>
    </row>
    <row r="698" spans="1:10" ht="36" x14ac:dyDescent="0.25">
      <c r="A698" s="2" t="s">
        <v>1384</v>
      </c>
      <c r="B698" s="12">
        <v>46309</v>
      </c>
      <c r="C698" s="12">
        <v>46310</v>
      </c>
      <c r="D698" s="10" t="s">
        <v>93</v>
      </c>
      <c r="E698" s="3" t="s">
        <v>114</v>
      </c>
      <c r="F698" s="3" t="s">
        <v>429</v>
      </c>
      <c r="G698" s="10" t="s">
        <v>83</v>
      </c>
      <c r="H698" s="6" t="str">
        <f t="shared" si="51"/>
        <v>Farmacéutica y dispositivos médicos</v>
      </c>
      <c r="I698" s="6" t="str">
        <f t="shared" si="52"/>
        <v/>
      </c>
      <c r="J698" s="6" t="s">
        <v>1385</v>
      </c>
    </row>
    <row r="699" spans="1:10" ht="36" x14ac:dyDescent="0.25">
      <c r="A699" s="4" t="s">
        <v>1386</v>
      </c>
      <c r="B699" s="14">
        <v>46309</v>
      </c>
      <c r="C699" s="14">
        <v>46311</v>
      </c>
      <c r="D699" s="11" t="s">
        <v>93</v>
      </c>
      <c r="E699" s="5" t="s">
        <v>114</v>
      </c>
      <c r="F699" s="5" t="s">
        <v>1387</v>
      </c>
      <c r="G699" s="11" t="s">
        <v>29</v>
      </c>
      <c r="H699" s="6" t="str">
        <f t="shared" si="51"/>
        <v>Multisectorial</v>
      </c>
      <c r="I699" s="6" t="str">
        <f t="shared" si="52"/>
        <v/>
      </c>
      <c r="J699" s="20" t="s">
        <v>1388</v>
      </c>
    </row>
    <row r="700" spans="1:10" ht="18" x14ac:dyDescent="0.25">
      <c r="A700" s="4" t="s">
        <v>1389</v>
      </c>
      <c r="B700" s="14">
        <v>46309</v>
      </c>
      <c r="C700" s="14">
        <v>46310</v>
      </c>
      <c r="D700" s="11" t="s">
        <v>228</v>
      </c>
      <c r="E700" s="5" t="s">
        <v>229</v>
      </c>
      <c r="F700" s="11" t="s">
        <v>417</v>
      </c>
      <c r="G700" s="11" t="s">
        <v>330</v>
      </c>
      <c r="H700" s="6" t="str">
        <f>IF(
 OR(
  G700="Agroindustria",
  G700="Bienes de consumo",
  G700="Multisectorial",
  G700="Textil y calzado",
  G700="Automotriz y electromovilidad",
  G700="Farmacéutica y dispositivos médicos",
  G700="Aeroespacial",
  G700="Química y Petroquímica",
  G700="Industrias metálicas básicas",
  G700="Logística",
  G700="Energía",
  G700="Energías limpias",
  G700="Papel",
  G700="Plástico",
  G700="Metalmecánica",
  G700="Semiconductores",
  G700="Electrónica"
 ),
 G700,
 "Otros"
)</f>
        <v>Logística</v>
      </c>
      <c r="I700" s="6" t="str">
        <f t="shared" si="52"/>
        <v/>
      </c>
      <c r="J700" s="19" t="s">
        <v>1390</v>
      </c>
    </row>
    <row r="701" spans="1:10" ht="18" x14ac:dyDescent="0.25">
      <c r="A701" s="2" t="s">
        <v>1391</v>
      </c>
      <c r="B701" s="12">
        <v>46309</v>
      </c>
      <c r="C701" s="12">
        <v>46311</v>
      </c>
      <c r="D701" s="10" t="s">
        <v>228</v>
      </c>
      <c r="E701" s="3" t="s">
        <v>229</v>
      </c>
      <c r="F701" s="10" t="s">
        <v>230</v>
      </c>
      <c r="G701" s="10" t="s">
        <v>76</v>
      </c>
      <c r="H701" s="6" t="str">
        <f>IF(
 OR(
  G701="Agroindustria",
  G701="Bienes de consumo",
  G701="Multisectorial",
  G701="Textil y calzado",
  G701="Automotriz y electromovilidad",
  G701="Farmacéutica y dispositivos médicos",
  G701="Aeroespacial",
  G701="Química y Petroquímica",
  G701="Industrias metálicas básicas",
  G701="Logística",
  G701="Energía",
  G701="Energías limpias",
  G701="Papel",
  G701="Plástico",
  G701="Metalmecánica",
  G701="Semiconductores",
  G701="Electrónica"
 ),
 G701,
 "Otros"
)</f>
        <v>Otros</v>
      </c>
      <c r="I701" s="6" t="str">
        <f t="shared" si="52"/>
        <v>Tecnología</v>
      </c>
      <c r="J701" s="19" t="s">
        <v>1392</v>
      </c>
    </row>
    <row r="702" spans="1:10" ht="18" x14ac:dyDescent="0.25">
      <c r="A702" s="2" t="s">
        <v>1393</v>
      </c>
      <c r="B702" s="12">
        <v>46311</v>
      </c>
      <c r="C702" s="12">
        <v>46313</v>
      </c>
      <c r="D702" s="10" t="s">
        <v>282</v>
      </c>
      <c r="E702" s="3" t="s">
        <v>304</v>
      </c>
      <c r="F702" s="3" t="s">
        <v>1087</v>
      </c>
      <c r="G702" s="10" t="s">
        <v>29</v>
      </c>
      <c r="H702" s="6" t="str">
        <f t="shared" ref="H702:H710" si="53">IF(OR(G702="Agroindustria",G702="Bienes de consumo",G702="Multisectorial",G702="Textil y calzado",G702="Automotriz y electromovilidad",G702="Farmacéutica y dispositivos médicos",G702="Aeroespacial",G702="Química y Petroquímica",G702="Industrias metálicas básicas",G702="Logística",G702="Energía",G702="Energías limpias",G702="Papel",G702="Plástico",G702="Metalmecánica",G702="Semiconductores",G702="Electrónica"),G702,"Otros")</f>
        <v>Multisectorial</v>
      </c>
      <c r="I702" s="6" t="str">
        <f t="shared" si="52"/>
        <v/>
      </c>
      <c r="J702" s="6" t="s">
        <v>1394</v>
      </c>
    </row>
    <row r="703" spans="1:10" ht="18" x14ac:dyDescent="0.25">
      <c r="A703" s="2" t="s">
        <v>1395</v>
      </c>
      <c r="B703" s="12">
        <v>46312</v>
      </c>
      <c r="C703" s="12">
        <v>46316</v>
      </c>
      <c r="D703" s="10" t="s">
        <v>14</v>
      </c>
      <c r="E703" s="3" t="s">
        <v>222</v>
      </c>
      <c r="F703" s="3" t="s">
        <v>1213</v>
      </c>
      <c r="G703" s="10" t="s">
        <v>23</v>
      </c>
      <c r="H703" s="6" t="str">
        <f t="shared" si="53"/>
        <v>Agroindustria</v>
      </c>
      <c r="I703" s="6" t="str">
        <f t="shared" si="52"/>
        <v/>
      </c>
      <c r="J703" s="6" t="s">
        <v>1396</v>
      </c>
    </row>
    <row r="704" spans="1:10" ht="18" x14ac:dyDescent="0.25">
      <c r="A704" s="2" t="s">
        <v>1395</v>
      </c>
      <c r="B704" s="12">
        <v>46312</v>
      </c>
      <c r="C704" s="12">
        <v>46316</v>
      </c>
      <c r="D704" s="10" t="s">
        <v>14</v>
      </c>
      <c r="E704" s="3" t="s">
        <v>222</v>
      </c>
      <c r="F704" s="3" t="s">
        <v>1213</v>
      </c>
      <c r="G704" s="10" t="s">
        <v>25</v>
      </c>
      <c r="H704" s="6" t="str">
        <f t="shared" si="53"/>
        <v>Bienes de consumo</v>
      </c>
      <c r="I704" s="6" t="str">
        <f t="shared" si="52"/>
        <v/>
      </c>
      <c r="J704" s="6" t="s">
        <v>1396</v>
      </c>
    </row>
    <row r="705" spans="1:10" ht="36" x14ac:dyDescent="0.25">
      <c r="A705" s="2" t="s">
        <v>1397</v>
      </c>
      <c r="B705" s="12">
        <v>46313</v>
      </c>
      <c r="C705" s="12">
        <v>46316</v>
      </c>
      <c r="D705" s="10" t="s">
        <v>93</v>
      </c>
      <c r="E705" s="3" t="s">
        <v>114</v>
      </c>
      <c r="F705" s="3" t="s">
        <v>429</v>
      </c>
      <c r="G705" s="10" t="s">
        <v>83</v>
      </c>
      <c r="H705" s="6" t="str">
        <f t="shared" si="53"/>
        <v>Farmacéutica y dispositivos médicos</v>
      </c>
      <c r="I705" s="6" t="str">
        <f t="shared" si="52"/>
        <v/>
      </c>
      <c r="J705" s="6" t="s">
        <v>1398</v>
      </c>
    </row>
    <row r="706" spans="1:10" ht="18" x14ac:dyDescent="0.25">
      <c r="A706" s="2" t="s">
        <v>1399</v>
      </c>
      <c r="B706" s="12">
        <v>46314</v>
      </c>
      <c r="C706" s="12">
        <v>46317</v>
      </c>
      <c r="D706" s="10" t="s">
        <v>88</v>
      </c>
      <c r="E706" s="3" t="s">
        <v>100</v>
      </c>
      <c r="F706" s="3" t="s">
        <v>101</v>
      </c>
      <c r="G706" s="10" t="s">
        <v>23</v>
      </c>
      <c r="H706" s="6" t="str">
        <f t="shared" si="53"/>
        <v>Agroindustria</v>
      </c>
      <c r="I706" s="6" t="str">
        <f t="shared" si="52"/>
        <v/>
      </c>
      <c r="J706" s="6" t="s">
        <v>1400</v>
      </c>
    </row>
    <row r="707" spans="1:10" ht="18" x14ac:dyDescent="0.25">
      <c r="A707" s="2" t="s">
        <v>1401</v>
      </c>
      <c r="B707" s="12">
        <v>46315</v>
      </c>
      <c r="C707" s="12">
        <v>46315</v>
      </c>
      <c r="D707" s="10" t="s">
        <v>14</v>
      </c>
      <c r="E707" s="3" t="s">
        <v>300</v>
      </c>
      <c r="F707" s="3" t="s">
        <v>301</v>
      </c>
      <c r="G707" s="10" t="s">
        <v>17</v>
      </c>
      <c r="H707" s="6" t="str">
        <f t="shared" si="53"/>
        <v>Otros</v>
      </c>
      <c r="I707" s="6" t="str">
        <f t="shared" si="52"/>
        <v>Turismo</v>
      </c>
      <c r="J707" s="6" t="s">
        <v>1402</v>
      </c>
    </row>
    <row r="708" spans="1:10" ht="18" x14ac:dyDescent="0.25">
      <c r="A708" s="2" t="s">
        <v>1403</v>
      </c>
      <c r="B708" s="12">
        <v>46315</v>
      </c>
      <c r="C708" s="12">
        <v>46316</v>
      </c>
      <c r="D708" s="10" t="s">
        <v>88</v>
      </c>
      <c r="E708" s="3" t="s">
        <v>100</v>
      </c>
      <c r="F708" s="3" t="s">
        <v>101</v>
      </c>
      <c r="G708" s="10" t="s">
        <v>1404</v>
      </c>
      <c r="H708" s="6" t="str">
        <f t="shared" si="53"/>
        <v>Otros</v>
      </c>
      <c r="I708" s="6" t="str">
        <f t="shared" si="52"/>
        <v>Bienes raíces</v>
      </c>
      <c r="J708" s="10" t="s">
        <v>1405</v>
      </c>
    </row>
    <row r="709" spans="1:10" ht="18" x14ac:dyDescent="0.25">
      <c r="A709" s="2" t="s">
        <v>1406</v>
      </c>
      <c r="B709" s="12">
        <v>46315</v>
      </c>
      <c r="C709" s="12">
        <v>46318</v>
      </c>
      <c r="D709" s="10" t="s">
        <v>20</v>
      </c>
      <c r="E709" s="3" t="s">
        <v>187</v>
      </c>
      <c r="F709" s="3" t="s">
        <v>188</v>
      </c>
      <c r="G709" s="10" t="s">
        <v>395</v>
      </c>
      <c r="H709" s="6" t="str">
        <f t="shared" si="53"/>
        <v>Otros</v>
      </c>
      <c r="I709" s="6" t="str">
        <f t="shared" si="52"/>
        <v>Manufacturero</v>
      </c>
      <c r="J709" s="10" t="s">
        <v>1407</v>
      </c>
    </row>
    <row r="710" spans="1:10" ht="18" x14ac:dyDescent="0.25">
      <c r="A710" s="2" t="s">
        <v>1408</v>
      </c>
      <c r="B710" s="12">
        <v>46315</v>
      </c>
      <c r="C710" s="12">
        <v>46318</v>
      </c>
      <c r="D710" s="10" t="s">
        <v>20</v>
      </c>
      <c r="E710" s="3" t="s">
        <v>187</v>
      </c>
      <c r="F710" s="3" t="s">
        <v>188</v>
      </c>
      <c r="G710" s="10" t="s">
        <v>620</v>
      </c>
      <c r="H710" s="6" t="str">
        <f t="shared" si="53"/>
        <v>Otros</v>
      </c>
      <c r="I710" s="6" t="str">
        <f t="shared" si="52"/>
        <v>Industria del plástico</v>
      </c>
      <c r="J710" s="6" t="s">
        <v>1409</v>
      </c>
    </row>
    <row r="711" spans="1:10" ht="36" x14ac:dyDescent="0.25">
      <c r="A711" s="2" t="s">
        <v>1410</v>
      </c>
      <c r="B711" s="12">
        <v>46315</v>
      </c>
      <c r="C711" s="12">
        <v>46318</v>
      </c>
      <c r="D711" s="10" t="s">
        <v>228</v>
      </c>
      <c r="E711" s="3" t="s">
        <v>229</v>
      </c>
      <c r="F711" s="10" t="s">
        <v>1263</v>
      </c>
      <c r="G711" s="10" t="s">
        <v>83</v>
      </c>
      <c r="H711" s="6" t="str">
        <f>IF(
 OR(
  G711="Agroindustria",
  G711="Bienes de consumo",
  G711="Multisectorial",
  G711="Textil y calzado",
  G711="Automotriz y electromovilidad",
  G711="Farmacéutica y dispositivos médicos",
  G711="Aeroespacial",
  G711="Química y Petroquímica",
  G711="Industrias metálicas básicas",
  G711="Logística",
  G711="Energía",
  G711="Energías limpias",
  G711="Papel",
  G711="Plástico",
  G711="Metalmecánica",
  G711="Semiconductores",
  G711="Electrónica"
 ),
 G711,
 "Otros"
)</f>
        <v>Farmacéutica y dispositivos médicos</v>
      </c>
      <c r="I711" s="6" t="str">
        <f t="shared" si="52"/>
        <v/>
      </c>
      <c r="J711" s="19" t="s">
        <v>1411</v>
      </c>
    </row>
    <row r="712" spans="1:10" ht="36" x14ac:dyDescent="0.25">
      <c r="A712" s="2" t="s">
        <v>1412</v>
      </c>
      <c r="B712" s="12">
        <v>46316</v>
      </c>
      <c r="C712" s="12">
        <v>46317</v>
      </c>
      <c r="D712" s="10" t="s">
        <v>14</v>
      </c>
      <c r="E712" s="3" t="s">
        <v>55</v>
      </c>
      <c r="F712" s="3" t="s">
        <v>56</v>
      </c>
      <c r="G712" s="10" t="s">
        <v>49</v>
      </c>
      <c r="H712" s="10" t="str">
        <f t="shared" ref="H712:H724" si="54">IF(OR(G712="Agroindustria",G712="Bienes de consumo",G712="Multisectorial",G712="Textil y calzado",G712="Automotriz y electromovilidad",G712="Farmacéutica y dispositivos médicos",G712="Aeroespacial",G712="Química y Petroquímica",G712="Industrias metálicas básicas",G712="Logística",G712="Energía",G712="Energías limpias",G712="Papel",G712="Plástico",G712="Metalmecánica",G712="Semiconductores",G712="Electrónica"),G712,"Otros")</f>
        <v>Otros</v>
      </c>
      <c r="I712" s="10" t="str">
        <f t="shared" si="52"/>
        <v>Sustentabilidad</v>
      </c>
      <c r="J712" s="6" t="s">
        <v>1413</v>
      </c>
    </row>
    <row r="713" spans="1:10" ht="18" x14ac:dyDescent="0.25">
      <c r="A713" s="2" t="s">
        <v>1414</v>
      </c>
      <c r="B713" s="12">
        <v>46316</v>
      </c>
      <c r="C713" s="12">
        <v>46318</v>
      </c>
      <c r="D713" s="10" t="s">
        <v>14</v>
      </c>
      <c r="E713" s="3" t="s">
        <v>134</v>
      </c>
      <c r="F713" s="3" t="s">
        <v>135</v>
      </c>
      <c r="G713" s="10" t="s">
        <v>125</v>
      </c>
      <c r="H713" s="6" t="str">
        <f t="shared" si="54"/>
        <v>Energía</v>
      </c>
      <c r="I713" s="6" t="str">
        <f t="shared" si="52"/>
        <v/>
      </c>
      <c r="J713" s="6" t="s">
        <v>1415</v>
      </c>
    </row>
    <row r="714" spans="1:10" ht="18" x14ac:dyDescent="0.25">
      <c r="A714" s="2" t="s">
        <v>1416</v>
      </c>
      <c r="B714" s="12">
        <v>46316</v>
      </c>
      <c r="C714" s="12">
        <v>46318</v>
      </c>
      <c r="D714" s="10" t="s">
        <v>20</v>
      </c>
      <c r="E714" s="3" t="s">
        <v>155</v>
      </c>
      <c r="F714" s="3" t="s">
        <v>155</v>
      </c>
      <c r="G714" s="10" t="s">
        <v>395</v>
      </c>
      <c r="H714" s="6" t="str">
        <f t="shared" si="54"/>
        <v>Otros</v>
      </c>
      <c r="I714" s="6" t="str">
        <f t="shared" si="52"/>
        <v>Manufacturero</v>
      </c>
      <c r="J714" s="6" t="s">
        <v>1417</v>
      </c>
    </row>
    <row r="715" spans="1:10" ht="18" x14ac:dyDescent="0.25">
      <c r="A715" s="2" t="s">
        <v>1418</v>
      </c>
      <c r="B715" s="12">
        <v>46316</v>
      </c>
      <c r="C715" s="12">
        <v>46318</v>
      </c>
      <c r="D715" s="10" t="s">
        <v>20</v>
      </c>
      <c r="E715" s="3" t="s">
        <v>155</v>
      </c>
      <c r="F715" s="3" t="s">
        <v>155</v>
      </c>
      <c r="G715" s="10" t="s">
        <v>17</v>
      </c>
      <c r="H715" s="6" t="str">
        <f t="shared" si="54"/>
        <v>Otros</v>
      </c>
      <c r="I715" s="6" t="str">
        <f t="shared" si="52"/>
        <v>Turismo</v>
      </c>
      <c r="J715" s="6" t="s">
        <v>1419</v>
      </c>
    </row>
    <row r="716" spans="1:10" ht="18" x14ac:dyDescent="0.25">
      <c r="A716" s="2" t="s">
        <v>1420</v>
      </c>
      <c r="B716" s="12">
        <v>46316</v>
      </c>
      <c r="C716" s="12">
        <v>46318</v>
      </c>
      <c r="D716" s="10" t="s">
        <v>14</v>
      </c>
      <c r="E716" s="3" t="s">
        <v>355</v>
      </c>
      <c r="F716" s="3" t="s">
        <v>1421</v>
      </c>
      <c r="G716" s="10" t="s">
        <v>125</v>
      </c>
      <c r="H716" s="6" t="str">
        <f t="shared" si="54"/>
        <v>Energía</v>
      </c>
      <c r="I716" s="6" t="str">
        <f t="shared" si="52"/>
        <v/>
      </c>
      <c r="J716" s="6" t="s">
        <v>1422</v>
      </c>
    </row>
    <row r="717" spans="1:10" ht="18" x14ac:dyDescent="0.25">
      <c r="A717" s="2" t="s">
        <v>1420</v>
      </c>
      <c r="B717" s="12">
        <v>46316</v>
      </c>
      <c r="C717" s="12">
        <v>46318</v>
      </c>
      <c r="D717" s="10" t="s">
        <v>14</v>
      </c>
      <c r="E717" s="3" t="s">
        <v>355</v>
      </c>
      <c r="F717" s="3" t="s">
        <v>1421</v>
      </c>
      <c r="G717" s="10" t="s">
        <v>49</v>
      </c>
      <c r="H717" s="6" t="str">
        <f t="shared" si="54"/>
        <v>Otros</v>
      </c>
      <c r="I717" s="6" t="str">
        <f t="shared" si="52"/>
        <v>Sustentabilidad</v>
      </c>
      <c r="J717" s="6" t="s">
        <v>1422</v>
      </c>
    </row>
    <row r="718" spans="1:10" ht="54" x14ac:dyDescent="0.25">
      <c r="A718" s="2" t="s">
        <v>1423</v>
      </c>
      <c r="B718" s="12">
        <v>46317</v>
      </c>
      <c r="C718" s="12">
        <v>46319</v>
      </c>
      <c r="D718" s="10" t="s">
        <v>181</v>
      </c>
      <c r="E718" s="3" t="s">
        <v>587</v>
      </c>
      <c r="F718" s="3" t="s">
        <v>1355</v>
      </c>
      <c r="G718" s="10" t="s">
        <v>23</v>
      </c>
      <c r="H718" s="6" t="str">
        <f t="shared" si="54"/>
        <v>Agroindustria</v>
      </c>
      <c r="I718" s="6" t="str">
        <f t="shared" si="52"/>
        <v/>
      </c>
      <c r="J718" s="6" t="s">
        <v>1424</v>
      </c>
    </row>
    <row r="719" spans="1:10" ht="18" x14ac:dyDescent="0.25">
      <c r="A719" s="2" t="s">
        <v>1425</v>
      </c>
      <c r="B719" s="12">
        <v>46317</v>
      </c>
      <c r="C719" s="12">
        <v>46317</v>
      </c>
      <c r="D719" s="10" t="s">
        <v>14</v>
      </c>
      <c r="E719" s="3" t="s">
        <v>686</v>
      </c>
      <c r="F719" s="3" t="s">
        <v>687</v>
      </c>
      <c r="G719" s="10" t="s">
        <v>29</v>
      </c>
      <c r="H719" s="6" t="str">
        <f t="shared" si="54"/>
        <v>Multisectorial</v>
      </c>
      <c r="I719" s="6" t="str">
        <f t="shared" si="52"/>
        <v/>
      </c>
      <c r="J719" s="10" t="s">
        <v>1426</v>
      </c>
    </row>
    <row r="720" spans="1:10" ht="36" x14ac:dyDescent="0.25">
      <c r="A720" s="2" t="s">
        <v>1427</v>
      </c>
      <c r="B720" s="12">
        <v>46321</v>
      </c>
      <c r="C720" s="12">
        <v>46323</v>
      </c>
      <c r="D720" s="10" t="s">
        <v>20</v>
      </c>
      <c r="E720" s="3" t="s">
        <v>208</v>
      </c>
      <c r="F720" s="3" t="s">
        <v>1428</v>
      </c>
      <c r="G720" s="10" t="s">
        <v>79</v>
      </c>
      <c r="H720" s="6" t="str">
        <f t="shared" si="54"/>
        <v>Semiconductores</v>
      </c>
      <c r="I720" s="6" t="str">
        <f t="shared" si="52"/>
        <v/>
      </c>
      <c r="J720" s="6" t="s">
        <v>1429</v>
      </c>
    </row>
    <row r="721" spans="1:10" ht="36" x14ac:dyDescent="0.25">
      <c r="A721" s="2" t="s">
        <v>1427</v>
      </c>
      <c r="B721" s="12">
        <v>46321</v>
      </c>
      <c r="C721" s="12">
        <v>46323</v>
      </c>
      <c r="D721" s="10" t="s">
        <v>20</v>
      </c>
      <c r="E721" s="3" t="s">
        <v>208</v>
      </c>
      <c r="F721" s="3" t="s">
        <v>1428</v>
      </c>
      <c r="G721" s="10" t="s">
        <v>76</v>
      </c>
      <c r="H721" s="6" t="str">
        <f t="shared" si="54"/>
        <v>Otros</v>
      </c>
      <c r="I721" s="6" t="str">
        <f t="shared" si="52"/>
        <v>Tecnología</v>
      </c>
      <c r="J721" s="6" t="s">
        <v>1429</v>
      </c>
    </row>
    <row r="722" spans="1:10" ht="18" x14ac:dyDescent="0.25">
      <c r="A722" s="2" t="s">
        <v>1430</v>
      </c>
      <c r="B722" s="12">
        <v>46321</v>
      </c>
      <c r="C722" s="12">
        <v>46325</v>
      </c>
      <c r="D722" s="10" t="s">
        <v>20</v>
      </c>
      <c r="E722" s="3" t="s">
        <v>155</v>
      </c>
      <c r="F722" s="3" t="s">
        <v>155</v>
      </c>
      <c r="G722" s="10" t="s">
        <v>125</v>
      </c>
      <c r="H722" s="6" t="str">
        <f t="shared" si="54"/>
        <v>Energía</v>
      </c>
      <c r="I722" s="6" t="str">
        <f t="shared" si="52"/>
        <v/>
      </c>
      <c r="J722" s="6" t="s">
        <v>1431</v>
      </c>
    </row>
    <row r="723" spans="1:10" ht="36" x14ac:dyDescent="0.25">
      <c r="A723" s="2" t="s">
        <v>1432</v>
      </c>
      <c r="B723" s="12">
        <v>46322</v>
      </c>
      <c r="C723" s="12">
        <v>46323</v>
      </c>
      <c r="D723" s="10" t="s">
        <v>93</v>
      </c>
      <c r="E723" s="3" t="s">
        <v>94</v>
      </c>
      <c r="F723" s="3" t="s">
        <v>95</v>
      </c>
      <c r="G723" s="10" t="s">
        <v>23</v>
      </c>
      <c r="H723" s="6" t="str">
        <f t="shared" si="54"/>
        <v>Agroindustria</v>
      </c>
      <c r="I723" s="6" t="str">
        <f t="shared" ref="I723:I754" si="55">IF(H723="Otros",G723,"")</f>
        <v/>
      </c>
      <c r="J723" s="10" t="s">
        <v>1433</v>
      </c>
    </row>
    <row r="724" spans="1:10" ht="36" x14ac:dyDescent="0.25">
      <c r="A724" s="2" t="s">
        <v>1432</v>
      </c>
      <c r="B724" s="12">
        <v>46322</v>
      </c>
      <c r="C724" s="12">
        <v>46323</v>
      </c>
      <c r="D724" s="10" t="s">
        <v>93</v>
      </c>
      <c r="E724" s="3" t="s">
        <v>94</v>
      </c>
      <c r="F724" s="3" t="s">
        <v>95</v>
      </c>
      <c r="G724" s="10" t="s">
        <v>25</v>
      </c>
      <c r="H724" s="6" t="str">
        <f t="shared" si="54"/>
        <v>Bienes de consumo</v>
      </c>
      <c r="I724" s="6" t="str">
        <f t="shared" si="55"/>
        <v/>
      </c>
      <c r="J724" s="6" t="s">
        <v>1433</v>
      </c>
    </row>
    <row r="725" spans="1:10" ht="36" x14ac:dyDescent="0.25">
      <c r="A725" s="2" t="s">
        <v>1434</v>
      </c>
      <c r="B725" s="12">
        <v>46322</v>
      </c>
      <c r="C725" s="12">
        <v>46324</v>
      </c>
      <c r="D725" s="10" t="s">
        <v>228</v>
      </c>
      <c r="E725" s="3" t="s">
        <v>229</v>
      </c>
      <c r="F725" s="10" t="s">
        <v>417</v>
      </c>
      <c r="G725" s="10" t="s">
        <v>346</v>
      </c>
      <c r="H725" s="6" t="str">
        <f>IF(
 OR(
  G725="Agroindustria",
  G725="Bienes de consumo",
  G725="Multisectorial",
  G725="Textil y calzado",
  G725="Automotriz y electromovilidad",
  G725="Farmacéutica y dispositivos médicos",
  G725="Aeroespacial",
  G725="Química y Petroquímica",
  G725="Industrias metálicas básicas",
  G725="Logística",
  G725="Energía",
  G725="Energías limpias",
  G725="Papel",
  G725="Plástico",
  G725="Metalmecánica",
  G725="Semiconductores",
  G725="Electrónica"
 ),
 G725,
 "Otros"
)</f>
        <v>Otros</v>
      </c>
      <c r="I725" s="6" t="str">
        <f t="shared" si="55"/>
        <v xml:space="preserve">Minería y actividades de extracción </v>
      </c>
      <c r="J725" s="19" t="s">
        <v>1435</v>
      </c>
    </row>
    <row r="726" spans="1:10" ht="18" x14ac:dyDescent="0.25">
      <c r="A726" s="2" t="s">
        <v>1436</v>
      </c>
      <c r="B726" s="12">
        <v>46323</v>
      </c>
      <c r="C726" s="12">
        <v>46327</v>
      </c>
      <c r="D726" s="10" t="s">
        <v>14</v>
      </c>
      <c r="E726" s="3" t="s">
        <v>705</v>
      </c>
      <c r="F726" s="3" t="s">
        <v>1213</v>
      </c>
      <c r="G726" s="10" t="s">
        <v>25</v>
      </c>
      <c r="H726" s="6" t="str">
        <f>IF(OR(G726="Agroindustria",G726="Bienes de consumo",G726="Multisectorial",G726="Textil y calzado",G726="Automotriz y electromovilidad",G726="Farmacéutica y dispositivos médicos",G726="Aeroespacial",G726="Química y Petroquímica",G726="Industrias metálicas básicas",G726="Logística",G726="Energía",G726="Energías limpias",G726="Papel",G726="Plástico",G726="Metalmecánica",G726="Semiconductores",G726="Electrónica"),G726,"Otros")</f>
        <v>Bienes de consumo</v>
      </c>
      <c r="I726" s="6" t="str">
        <f t="shared" si="55"/>
        <v/>
      </c>
      <c r="J726" s="18" t="s">
        <v>1437</v>
      </c>
    </row>
    <row r="727" spans="1:10" ht="18" x14ac:dyDescent="0.25">
      <c r="A727" s="2" t="s">
        <v>1438</v>
      </c>
      <c r="B727" s="12">
        <v>46323</v>
      </c>
      <c r="C727" s="12">
        <v>46327</v>
      </c>
      <c r="D727" s="10" t="s">
        <v>14</v>
      </c>
      <c r="E727" s="3" t="s">
        <v>355</v>
      </c>
      <c r="F727" s="3" t="s">
        <v>356</v>
      </c>
      <c r="G727" s="10" t="s">
        <v>23</v>
      </c>
      <c r="H727" s="6" t="str">
        <f>IF(OR(G727="Agroindustria",G727="Bienes de consumo",G727="Multisectorial",G727="Textil y calzado",G727="Automotriz y electromovilidad",G727="Farmacéutica y dispositivos médicos",G727="Aeroespacial",G727="Química y Petroquímica",G727="Industrias metálicas básicas",G727="Logística",G727="Energía",G727="Energías limpias",G727="Papel",G727="Plástico",G727="Metalmecánica",G727="Semiconductores",G727="Electrónica"),G727,"Otros")</f>
        <v>Agroindustria</v>
      </c>
      <c r="I727" s="6" t="str">
        <f t="shared" si="55"/>
        <v/>
      </c>
      <c r="J727" s="10" t="s">
        <v>1439</v>
      </c>
    </row>
    <row r="728" spans="1:10" ht="36" x14ac:dyDescent="0.25">
      <c r="A728" s="2" t="s">
        <v>1438</v>
      </c>
      <c r="B728" s="12">
        <v>46323</v>
      </c>
      <c r="C728" s="12">
        <v>46327</v>
      </c>
      <c r="D728" s="10" t="s">
        <v>14</v>
      </c>
      <c r="E728" s="3" t="s">
        <v>355</v>
      </c>
      <c r="F728" s="3" t="s">
        <v>356</v>
      </c>
      <c r="G728" s="10" t="s">
        <v>344</v>
      </c>
      <c r="H728" s="6" t="str">
        <f>IF(OR(G728="Agroindustria",G728="Bienes de consumo",G728="Multisectorial",G728="Textil y calzado",G728="Automotriz y electromovilidad",G728="Farmacéutica y dispositivos médicos",G728="Aeroespacial",G728="Química y Petroquímica",G728="Industrias metálicas básicas",G728="Logística",G728="Energía",G728="Energías limpias",G728="Papel",G728="Plástico",G728="Metalmecánica",G728="Semiconductores",G728="Electrónica"),G728,"Otros")</f>
        <v>Otros</v>
      </c>
      <c r="I728" s="6" t="str">
        <f t="shared" si="55"/>
        <v>Vitivinícola o bebidas alcohólicas</v>
      </c>
      <c r="J728" s="10" t="s">
        <v>1439</v>
      </c>
    </row>
    <row r="729" spans="1:10" ht="18" x14ac:dyDescent="0.25">
      <c r="A729" s="2" t="s">
        <v>1440</v>
      </c>
      <c r="B729" s="12">
        <v>46323</v>
      </c>
      <c r="C729" s="12">
        <v>46324</v>
      </c>
      <c r="D729" s="10" t="s">
        <v>228</v>
      </c>
      <c r="E729" s="3" t="s">
        <v>229</v>
      </c>
      <c r="F729" s="10" t="s">
        <v>230</v>
      </c>
      <c r="G729" s="10" t="s">
        <v>125</v>
      </c>
      <c r="H729" s="6" t="str">
        <f>IF(
 OR(
  G729="Agroindustria",
  G729="Bienes de consumo",
  G729="Multisectorial",
  G729="Textil y calzado",
  G729="Automotriz y electromovilidad",
  G729="Farmacéutica y dispositivos médicos",
  G729="Aeroespacial",
  G729="Química y Petroquímica",
  G729="Industrias metálicas básicas",
  G729="Logística",
  G729="Energía",
  G729="Energías limpias",
  G729="Papel",
  G729="Plástico",
  G729="Metalmecánica",
  G729="Semiconductores",
  G729="Electrónica"
 ),
 G729,
 "Otros"
)</f>
        <v>Energía</v>
      </c>
      <c r="I729" s="6" t="str">
        <f t="shared" si="55"/>
        <v/>
      </c>
      <c r="J729" s="21" t="s">
        <v>1441</v>
      </c>
    </row>
    <row r="730" spans="1:10" ht="18" x14ac:dyDescent="0.25">
      <c r="A730" s="2" t="s">
        <v>1442</v>
      </c>
      <c r="B730" s="12">
        <v>46323</v>
      </c>
      <c r="C730" s="12">
        <v>46324</v>
      </c>
      <c r="D730" s="10" t="s">
        <v>228</v>
      </c>
      <c r="E730" s="3" t="s">
        <v>229</v>
      </c>
      <c r="F730" s="10" t="s">
        <v>230</v>
      </c>
      <c r="G730" s="10" t="s">
        <v>420</v>
      </c>
      <c r="H730" s="6" t="str">
        <f>IF(
 OR(
  G730="Agroindustria",
  G730="Bienes de consumo",
  G730="Multisectorial",
  G730="Textil y calzado",
  G730="Automotriz y electromovilidad",
  G730="Farmacéutica y dispositivos médicos",
  G730="Aeroespacial",
  G730="Química y Petroquímica",
  G730="Industrias metálicas básicas",
  G730="Logística",
  G730="Energía",
  G730="Energías limpias",
  G730="Papel",
  G730="Plástico",
  G730="Metalmecánica",
  G730="Semiconductores",
  G730="Electrónica"
 ),
 G730,
 "Otros"
)</f>
        <v>Energías limpias</v>
      </c>
      <c r="I730" s="6" t="str">
        <f t="shared" si="55"/>
        <v/>
      </c>
      <c r="J730" s="18" t="s">
        <v>1443</v>
      </c>
    </row>
    <row r="731" spans="1:10" ht="18" x14ac:dyDescent="0.25">
      <c r="A731" s="2" t="s">
        <v>1442</v>
      </c>
      <c r="B731" s="12">
        <v>46323</v>
      </c>
      <c r="C731" s="12">
        <v>46324</v>
      </c>
      <c r="D731" s="10" t="s">
        <v>228</v>
      </c>
      <c r="E731" s="3" t="s">
        <v>229</v>
      </c>
      <c r="F731" s="10" t="s">
        <v>230</v>
      </c>
      <c r="G731" s="10" t="s">
        <v>49</v>
      </c>
      <c r="H731" s="6" t="str">
        <f>IF(
 OR(
  G731="Agroindustria",
  G731="Bienes de consumo",
  G731="Multisectorial",
  G731="Textil y calzado",
  G731="Automotriz y electromovilidad",
  G731="Farmacéutica y dispositivos médicos",
  G731="Aeroespacial",
  G731="Química y Petroquímica",
  G731="Industrias metálicas básicas",
  G731="Logística",
  G731="Energía",
  G731="Energías limpias",
  G731="Papel",
  G731="Plástico",
  G731="Metalmecánica",
  G731="Semiconductores",
  G731="Electrónica"
 ),
 G731,
 "Otros"
)</f>
        <v>Otros</v>
      </c>
      <c r="I731" s="6" t="str">
        <f t="shared" si="55"/>
        <v>Sustentabilidad</v>
      </c>
      <c r="J731" s="21" t="s">
        <v>1443</v>
      </c>
    </row>
    <row r="732" spans="1:10" ht="36" x14ac:dyDescent="0.25">
      <c r="A732" s="2" t="s">
        <v>1444</v>
      </c>
      <c r="B732" s="12">
        <v>46324</v>
      </c>
      <c r="C732" s="12">
        <v>46326</v>
      </c>
      <c r="D732" s="10" t="s">
        <v>14</v>
      </c>
      <c r="E732" s="3" t="s">
        <v>718</v>
      </c>
      <c r="F732" s="3" t="s">
        <v>719</v>
      </c>
      <c r="G732" s="10" t="s">
        <v>83</v>
      </c>
      <c r="H732" s="6" t="str">
        <f>IF(OR(G732="Agroindustria",G732="Bienes de consumo",G732="Multisectorial",G732="Textil y calzado",G732="Automotriz y electromovilidad",G732="Farmacéutica y dispositivos médicos",G732="Aeroespacial",G732="Química y Petroquímica",G732="Industrias metálicas básicas",G732="Logística",G732="Energía",G732="Energías limpias",G732="Papel",G732="Plástico",G732="Metalmecánica",G732="Semiconductores",G732="Electrónica"),G732,"Otros")</f>
        <v>Farmacéutica y dispositivos médicos</v>
      </c>
      <c r="I732" s="6" t="str">
        <f t="shared" si="55"/>
        <v/>
      </c>
      <c r="J732" s="18" t="s">
        <v>1445</v>
      </c>
    </row>
    <row r="733" spans="1:10" ht="36" x14ac:dyDescent="0.25">
      <c r="A733" s="2" t="s">
        <v>1446</v>
      </c>
      <c r="B733" s="12">
        <v>46324</v>
      </c>
      <c r="C733" s="12">
        <v>46326</v>
      </c>
      <c r="D733" s="10" t="s">
        <v>14</v>
      </c>
      <c r="E733" s="3" t="s">
        <v>718</v>
      </c>
      <c r="F733" s="3" t="s">
        <v>719</v>
      </c>
      <c r="G733" s="10" t="s">
        <v>25</v>
      </c>
      <c r="H733" s="6" t="str">
        <f>IF(OR(G733="Agroindustria",G733="Bienes de consumo",G733="Multisectorial",G733="Textil y calzado",G733="Automotriz y electromovilidad",G733="Farmacéutica y dispositivos médicos",G733="Aeroespacial",G733="Química y Petroquímica",G733="Industrias metálicas básicas",G733="Logística",G733="Energía",G733="Energías limpias",G733="Papel",G733="Plástico",G733="Metalmecánica",G733="Semiconductores",G733="Electrónica"),G733,"Otros")</f>
        <v>Bienes de consumo</v>
      </c>
      <c r="I733" s="6" t="str">
        <f t="shared" si="55"/>
        <v/>
      </c>
      <c r="J733" s="18" t="s">
        <v>1447</v>
      </c>
    </row>
    <row r="734" spans="1:10" ht="36" x14ac:dyDescent="0.25">
      <c r="A734" s="2" t="s">
        <v>1446</v>
      </c>
      <c r="B734" s="12">
        <v>46324</v>
      </c>
      <c r="C734" s="12">
        <v>46326</v>
      </c>
      <c r="D734" s="10" t="s">
        <v>14</v>
      </c>
      <c r="E734" s="3" t="s">
        <v>718</v>
      </c>
      <c r="F734" s="3" t="s">
        <v>719</v>
      </c>
      <c r="G734" s="10" t="s">
        <v>476</v>
      </c>
      <c r="H734" s="6" t="str">
        <f>IF(OR(G734="Agroindustria",G734="Bienes de consumo",G734="Multisectorial",G734="Textil y calzado",G734="Automotriz y electromovilidad",G734="Farmacéutica y dispositivos médicos",G734="Aeroespacial",G734="Química y Petroquímica",G734="Industrias metálicas básicas",G734="Logística",G734="Energía",G734="Energías limpias",G734="Papel",G734="Plástico",G734="Metalmecánica",G734="Semiconductores",G734="Electrónica"),G734,"Otros")</f>
        <v>Otros</v>
      </c>
      <c r="I734" s="6" t="str">
        <f t="shared" si="55"/>
        <v>Belleza y cosmetología</v>
      </c>
      <c r="J734" s="20" t="s">
        <v>1447</v>
      </c>
    </row>
    <row r="735" spans="1:10" ht="18" x14ac:dyDescent="0.25">
      <c r="A735" s="2" t="s">
        <v>1448</v>
      </c>
      <c r="B735" s="12">
        <v>46324</v>
      </c>
      <c r="C735" s="12">
        <v>46326</v>
      </c>
      <c r="D735" s="10" t="s">
        <v>20</v>
      </c>
      <c r="E735" s="3" t="s">
        <v>155</v>
      </c>
      <c r="F735" s="3" t="s">
        <v>155</v>
      </c>
      <c r="G735" s="10" t="s">
        <v>29</v>
      </c>
      <c r="H735" s="6" t="str">
        <f>IF(OR(G735="Agroindustria",G735="Bienes de consumo",G735="Multisectorial",G735="Textil y calzado",G735="Automotriz y electromovilidad",G735="Farmacéutica y dispositivos médicos",G735="Aeroespacial",G735="Química y Petroquímica",G735="Industrias metálicas básicas",G735="Logística",G735="Energía",G735="Energías limpias",G735="Papel",G735="Plástico",G735="Metalmecánica",G735="Semiconductores",G735="Electrónica"),G735,"Otros")</f>
        <v>Multisectorial</v>
      </c>
      <c r="I735" s="6" t="str">
        <f t="shared" si="55"/>
        <v/>
      </c>
      <c r="J735" s="6" t="s">
        <v>1449</v>
      </c>
    </row>
    <row r="736" spans="1:10" ht="18" x14ac:dyDescent="0.25">
      <c r="A736" s="2" t="s">
        <v>1448</v>
      </c>
      <c r="B736" s="12">
        <v>46324</v>
      </c>
      <c r="C736" s="12">
        <v>46326</v>
      </c>
      <c r="D736" s="10" t="s">
        <v>20</v>
      </c>
      <c r="E736" s="3" t="s">
        <v>155</v>
      </c>
      <c r="F736" s="3" t="s">
        <v>155</v>
      </c>
      <c r="G736" s="10" t="s">
        <v>76</v>
      </c>
      <c r="H736" s="6" t="str">
        <f>IF(OR(G736="Agroindustria",G736="Bienes de consumo",G736="Multisectorial",G736="Textil y calzado",G736="Automotriz y electromovilidad",G736="Farmacéutica y dispositivos médicos",G736="Aeroespacial",G736="Química y Petroquímica",G736="Industrias metálicas básicas",G736="Logística",G736="Energía",G736="Energías limpias",G736="Papel",G736="Plástico",G736="Metalmecánica",G736="Semiconductores",G736="Electrónica"),G736,"Otros")</f>
        <v>Otros</v>
      </c>
      <c r="I736" s="6" t="str">
        <f t="shared" si="55"/>
        <v>Tecnología</v>
      </c>
      <c r="J736" s="10" t="s">
        <v>1449</v>
      </c>
    </row>
    <row r="737" spans="1:10" ht="18" x14ac:dyDescent="0.25">
      <c r="A737" s="2" t="s">
        <v>1450</v>
      </c>
      <c r="B737" s="12">
        <v>46324</v>
      </c>
      <c r="C737" s="12">
        <v>46326</v>
      </c>
      <c r="D737" s="10" t="s">
        <v>20</v>
      </c>
      <c r="E737" s="3" t="s">
        <v>337</v>
      </c>
      <c r="F737" s="10" t="s">
        <v>338</v>
      </c>
      <c r="G737" s="10" t="s">
        <v>29</v>
      </c>
      <c r="H737" s="6" t="str">
        <f>IF(
 OR(
  G737="Agroindustria",
  G737="Bienes de consumo",
  G737="Multisectorial",
  G737="Textil y calzado",
  G737="Automotriz y electromovilidad",
  G737="Farmacéutica y dispositivos médicos",
  G737="Aeroespacial",
  G737="Química y Petroquímica",
  G737="Industrias metálicas básicas",
  G737="Logística",
  G737="Energía",
  G737="Energías limpias",
  G737="Papel",
  G737="Plástico",
  G737="Metalmecánica",
  G737="Semiconductores",
  G737="Electrónica"
 ),
 G737,
 "Otros"
)</f>
        <v>Multisectorial</v>
      </c>
      <c r="I737" s="6" t="str">
        <f t="shared" si="55"/>
        <v/>
      </c>
      <c r="J737" s="19" t="s">
        <v>1451</v>
      </c>
    </row>
    <row r="738" spans="1:10" ht="36" x14ac:dyDescent="0.25">
      <c r="A738" s="2" t="s">
        <v>1452</v>
      </c>
      <c r="B738" s="12">
        <v>46324</v>
      </c>
      <c r="C738" s="12">
        <v>46326</v>
      </c>
      <c r="D738" s="10" t="s">
        <v>20</v>
      </c>
      <c r="E738" s="3" t="s">
        <v>337</v>
      </c>
      <c r="F738" s="10" t="s">
        <v>338</v>
      </c>
      <c r="G738" s="10" t="s">
        <v>1453</v>
      </c>
      <c r="H738" s="6" t="str">
        <f>IF(
 OR(
  G738="Agroindustria",
  G738="Bienes de consumo",
  G738="Multisectorial",
  G738="Textil y calzado",
  G738="Automotriz y electromovilidad",
  G738="Farmacéutica y dispositivos médicos",
  G738="Aeroespacial",
  G738="Química y Petroquímica",
  G738="Industrias metálicas básicas",
  G738="Logística",
  G738="Energía",
  G738="Energías limpias",
  G738="Papel",
  G738="Plástico",
  G738="Metalmecánica",
  G738="Semiconductores",
  G738="Electrónica"
 ),
 G738,
 "Otros"
)</f>
        <v>Otros</v>
      </c>
      <c r="I738" s="6" t="str">
        <f t="shared" si="55"/>
        <v>AgroindustriaAlimentos y Bebidas</v>
      </c>
      <c r="J738" s="20" t="s">
        <v>1454</v>
      </c>
    </row>
    <row r="739" spans="1:10" ht="36" x14ac:dyDescent="0.25">
      <c r="A739" s="2" t="s">
        <v>1455</v>
      </c>
      <c r="B739" s="12">
        <v>46325</v>
      </c>
      <c r="C739" s="12">
        <v>46335</v>
      </c>
      <c r="D739" s="10" t="s">
        <v>20</v>
      </c>
      <c r="E739" s="3" t="s">
        <v>71</v>
      </c>
      <c r="F739" s="3" t="s">
        <v>72</v>
      </c>
      <c r="G739" s="10" t="s">
        <v>73</v>
      </c>
      <c r="H739" s="6" t="str">
        <f t="shared" ref="H739:H762" si="56">IF(OR(G739="Agroindustria",G739="Bienes de consumo",G739="Multisectorial",G739="Textil y calzado",G739="Automotriz y electromovilidad",G739="Farmacéutica y dispositivos médicos",G739="Aeroespacial",G739="Química y Petroquímica",G739="Industrias metálicas básicas",G739="Logística",G739="Energía",G739="Energías limpias",G739="Papel",G739="Plástico",G739="Metalmecánica",G739="Semiconductores",G739="Electrónica"),G739,"Otros")</f>
        <v>Automotriz y electromovilidad</v>
      </c>
      <c r="I739" s="6" t="str">
        <f t="shared" si="55"/>
        <v/>
      </c>
      <c r="J739" s="6" t="s">
        <v>1456</v>
      </c>
    </row>
    <row r="740" spans="1:10" ht="18" x14ac:dyDescent="0.25">
      <c r="A740" s="2" t="s">
        <v>1457</v>
      </c>
      <c r="B740" s="12">
        <v>46327</v>
      </c>
      <c r="C740" s="12">
        <v>46330</v>
      </c>
      <c r="D740" s="10" t="s">
        <v>14</v>
      </c>
      <c r="E740" s="3" t="s">
        <v>333</v>
      </c>
      <c r="F740" s="3" t="s">
        <v>1458</v>
      </c>
      <c r="G740" s="10" t="s">
        <v>620</v>
      </c>
      <c r="H740" s="6" t="str">
        <f t="shared" si="56"/>
        <v>Otros</v>
      </c>
      <c r="I740" s="6" t="str">
        <f t="shared" si="55"/>
        <v>Industria del plástico</v>
      </c>
      <c r="J740" s="6" t="s">
        <v>1459</v>
      </c>
    </row>
    <row r="741" spans="1:10" ht="18" x14ac:dyDescent="0.25">
      <c r="A741" s="2" t="s">
        <v>1460</v>
      </c>
      <c r="B741" s="12">
        <v>46328</v>
      </c>
      <c r="C741" s="12">
        <v>46331</v>
      </c>
      <c r="D741" s="10" t="s">
        <v>88</v>
      </c>
      <c r="E741" s="3" t="s">
        <v>89</v>
      </c>
      <c r="F741" s="3" t="s">
        <v>90</v>
      </c>
      <c r="G741" s="10" t="s">
        <v>1461</v>
      </c>
      <c r="H741" s="6" t="str">
        <f t="shared" si="56"/>
        <v>Otros</v>
      </c>
      <c r="I741" s="6" t="str">
        <f t="shared" si="55"/>
        <v>Eventos</v>
      </c>
      <c r="J741" s="19" t="s">
        <v>1462</v>
      </c>
    </row>
    <row r="742" spans="1:10" ht="18" x14ac:dyDescent="0.25">
      <c r="A742" s="2" t="s">
        <v>1463</v>
      </c>
      <c r="B742" s="12">
        <v>46328</v>
      </c>
      <c r="C742" s="12">
        <v>46330</v>
      </c>
      <c r="D742" s="10" t="s">
        <v>88</v>
      </c>
      <c r="E742" s="3" t="s">
        <v>1216</v>
      </c>
      <c r="F742" s="3" t="s">
        <v>1217</v>
      </c>
      <c r="G742" s="10" t="s">
        <v>125</v>
      </c>
      <c r="H742" s="6" t="str">
        <f t="shared" si="56"/>
        <v>Energía</v>
      </c>
      <c r="I742" s="6" t="str">
        <f t="shared" si="55"/>
        <v/>
      </c>
      <c r="J742" s="6" t="s">
        <v>1464</v>
      </c>
    </row>
    <row r="743" spans="1:10" ht="18" x14ac:dyDescent="0.25">
      <c r="A743" s="2" t="s">
        <v>1463</v>
      </c>
      <c r="B743" s="12">
        <v>46328</v>
      </c>
      <c r="C743" s="12">
        <v>46330</v>
      </c>
      <c r="D743" s="10" t="s">
        <v>88</v>
      </c>
      <c r="E743" s="3" t="s">
        <v>1216</v>
      </c>
      <c r="F743" s="3" t="s">
        <v>1217</v>
      </c>
      <c r="G743" s="10" t="s">
        <v>395</v>
      </c>
      <c r="H743" s="6" t="str">
        <f t="shared" si="56"/>
        <v>Otros</v>
      </c>
      <c r="I743" s="6" t="str">
        <f t="shared" si="55"/>
        <v>Manufacturero</v>
      </c>
      <c r="J743" s="6" t="s">
        <v>1464</v>
      </c>
    </row>
    <row r="744" spans="1:10" ht="36" x14ac:dyDescent="0.25">
      <c r="A744" s="2" t="s">
        <v>1463</v>
      </c>
      <c r="B744" s="12">
        <v>46328</v>
      </c>
      <c r="C744" s="12">
        <v>46330</v>
      </c>
      <c r="D744" s="10" t="s">
        <v>88</v>
      </c>
      <c r="E744" s="3" t="s">
        <v>1216</v>
      </c>
      <c r="F744" s="3" t="s">
        <v>1217</v>
      </c>
      <c r="G744" s="10" t="s">
        <v>184</v>
      </c>
      <c r="H744" s="6" t="str">
        <f t="shared" si="56"/>
        <v>Otros</v>
      </c>
      <c r="I744" s="6" t="str">
        <f t="shared" si="55"/>
        <v>Construcción e infraestructura</v>
      </c>
      <c r="J744" s="6" t="s">
        <v>1464</v>
      </c>
    </row>
    <row r="745" spans="1:10" ht="18" x14ac:dyDescent="0.25">
      <c r="A745" s="2" t="s">
        <v>1465</v>
      </c>
      <c r="B745" s="12">
        <v>46329</v>
      </c>
      <c r="C745" s="12">
        <v>46331</v>
      </c>
      <c r="D745" s="10" t="s">
        <v>14</v>
      </c>
      <c r="E745" s="3" t="s">
        <v>15</v>
      </c>
      <c r="F745" s="3" t="s">
        <v>1466</v>
      </c>
      <c r="G745" s="10" t="s">
        <v>23</v>
      </c>
      <c r="H745" s="6" t="str">
        <f t="shared" si="56"/>
        <v>Agroindustria</v>
      </c>
      <c r="I745" s="6" t="str">
        <f t="shared" si="55"/>
        <v/>
      </c>
      <c r="J745" s="6" t="s">
        <v>1467</v>
      </c>
    </row>
    <row r="746" spans="1:10" ht="18" x14ac:dyDescent="0.25">
      <c r="A746" s="2" t="s">
        <v>1465</v>
      </c>
      <c r="B746" s="12">
        <v>46329</v>
      </c>
      <c r="C746" s="12">
        <v>46331</v>
      </c>
      <c r="D746" s="10" t="s">
        <v>14</v>
      </c>
      <c r="E746" s="3" t="s">
        <v>15</v>
      </c>
      <c r="F746" s="3" t="s">
        <v>1466</v>
      </c>
      <c r="G746" s="10" t="s">
        <v>627</v>
      </c>
      <c r="H746" s="6" t="str">
        <f t="shared" si="56"/>
        <v>Otros</v>
      </c>
      <c r="I746" s="6" t="str">
        <f t="shared" si="55"/>
        <v>Horticultura y floricultura</v>
      </c>
      <c r="J746" s="6" t="s">
        <v>1467</v>
      </c>
    </row>
    <row r="747" spans="1:10" ht="18" x14ac:dyDescent="0.25">
      <c r="A747" s="2" t="s">
        <v>1468</v>
      </c>
      <c r="B747" s="12">
        <v>46329</v>
      </c>
      <c r="C747" s="12">
        <v>46331</v>
      </c>
      <c r="D747" s="10" t="s">
        <v>20</v>
      </c>
      <c r="E747" s="3" t="s">
        <v>187</v>
      </c>
      <c r="F747" s="3" t="s">
        <v>188</v>
      </c>
      <c r="G747" s="10" t="s">
        <v>629</v>
      </c>
      <c r="H747" s="6" t="str">
        <f t="shared" si="56"/>
        <v>Otros</v>
      </c>
      <c r="I747" s="6" t="str">
        <f t="shared" si="55"/>
        <v>Maquinaria</v>
      </c>
      <c r="J747" s="6" t="s">
        <v>1469</v>
      </c>
    </row>
    <row r="748" spans="1:10" ht="36" x14ac:dyDescent="0.25">
      <c r="A748" s="2" t="s">
        <v>1470</v>
      </c>
      <c r="B748" s="12">
        <v>46330</v>
      </c>
      <c r="C748" s="12">
        <v>46333</v>
      </c>
      <c r="D748" s="10" t="s">
        <v>20</v>
      </c>
      <c r="E748" s="3" t="s">
        <v>187</v>
      </c>
      <c r="F748" s="3" t="s">
        <v>576</v>
      </c>
      <c r="G748" s="10" t="s">
        <v>330</v>
      </c>
      <c r="H748" s="6" t="str">
        <f t="shared" si="56"/>
        <v>Logística</v>
      </c>
      <c r="I748" s="6" t="str">
        <f t="shared" si="55"/>
        <v/>
      </c>
      <c r="J748" s="6" t="s">
        <v>1471</v>
      </c>
    </row>
    <row r="749" spans="1:10" ht="18" x14ac:dyDescent="0.25">
      <c r="A749" s="2" t="s">
        <v>1472</v>
      </c>
      <c r="B749" s="12">
        <v>46330</v>
      </c>
      <c r="C749" s="12">
        <v>46332</v>
      </c>
      <c r="D749" s="10" t="s">
        <v>20</v>
      </c>
      <c r="E749" s="3" t="s">
        <v>566</v>
      </c>
      <c r="F749" s="3" t="s">
        <v>1473</v>
      </c>
      <c r="G749" s="10" t="s">
        <v>25</v>
      </c>
      <c r="H749" s="6" t="str">
        <f t="shared" si="56"/>
        <v>Bienes de consumo</v>
      </c>
      <c r="I749" s="6" t="str">
        <f t="shared" si="55"/>
        <v/>
      </c>
      <c r="J749" s="6" t="s">
        <v>1474</v>
      </c>
    </row>
    <row r="750" spans="1:10" ht="18" x14ac:dyDescent="0.25">
      <c r="A750" s="2" t="s">
        <v>1475</v>
      </c>
      <c r="B750" s="12">
        <v>46330</v>
      </c>
      <c r="C750" s="12">
        <v>46333</v>
      </c>
      <c r="D750" s="10" t="s">
        <v>20</v>
      </c>
      <c r="E750" s="3" t="s">
        <v>187</v>
      </c>
      <c r="F750" s="3" t="s">
        <v>576</v>
      </c>
      <c r="G750" s="10" t="s">
        <v>330</v>
      </c>
      <c r="H750" s="6" t="str">
        <f t="shared" si="56"/>
        <v>Logística</v>
      </c>
      <c r="I750" s="6" t="str">
        <f t="shared" si="55"/>
        <v/>
      </c>
      <c r="J750" s="6" t="s">
        <v>1471</v>
      </c>
    </row>
    <row r="751" spans="1:10" ht="18" x14ac:dyDescent="0.25">
      <c r="A751" s="2" t="s">
        <v>1476</v>
      </c>
      <c r="B751" s="12">
        <v>46330</v>
      </c>
      <c r="C751" s="12">
        <v>46333</v>
      </c>
      <c r="D751" s="10" t="s">
        <v>20</v>
      </c>
      <c r="E751" s="3" t="s">
        <v>187</v>
      </c>
      <c r="F751" s="3" t="s">
        <v>576</v>
      </c>
      <c r="G751" s="10" t="s">
        <v>25</v>
      </c>
      <c r="H751" s="6" t="str">
        <f t="shared" si="56"/>
        <v>Bienes de consumo</v>
      </c>
      <c r="I751" s="6" t="str">
        <f t="shared" si="55"/>
        <v/>
      </c>
      <c r="J751" s="6" t="s">
        <v>1477</v>
      </c>
    </row>
    <row r="752" spans="1:10" ht="18" x14ac:dyDescent="0.25">
      <c r="A752" s="2" t="s">
        <v>1476</v>
      </c>
      <c r="B752" s="12">
        <v>46330</v>
      </c>
      <c r="C752" s="12">
        <v>46333</v>
      </c>
      <c r="D752" s="10" t="s">
        <v>20</v>
      </c>
      <c r="E752" s="3" t="s">
        <v>187</v>
      </c>
      <c r="F752" s="3" t="s">
        <v>576</v>
      </c>
      <c r="G752" s="10" t="s">
        <v>25</v>
      </c>
      <c r="H752" s="6" t="str">
        <f t="shared" si="56"/>
        <v>Bienes de consumo</v>
      </c>
      <c r="I752" s="6" t="str">
        <f t="shared" si="55"/>
        <v/>
      </c>
      <c r="J752" s="6" t="s">
        <v>1477</v>
      </c>
    </row>
    <row r="753" spans="1:10" ht="18" x14ac:dyDescent="0.25">
      <c r="A753" s="2" t="s">
        <v>1478</v>
      </c>
      <c r="B753" s="12">
        <v>46330</v>
      </c>
      <c r="C753" s="12">
        <v>46333</v>
      </c>
      <c r="D753" s="10" t="s">
        <v>20</v>
      </c>
      <c r="E753" s="3" t="s">
        <v>187</v>
      </c>
      <c r="F753" s="3" t="s">
        <v>188</v>
      </c>
      <c r="G753" s="10" t="s">
        <v>25</v>
      </c>
      <c r="H753" s="6" t="str">
        <f t="shared" si="56"/>
        <v>Bienes de consumo</v>
      </c>
      <c r="I753" s="6" t="str">
        <f t="shared" si="55"/>
        <v/>
      </c>
      <c r="J753" s="6" t="s">
        <v>1479</v>
      </c>
    </row>
    <row r="754" spans="1:10" ht="18" x14ac:dyDescent="0.25">
      <c r="A754" s="2" t="s">
        <v>1478</v>
      </c>
      <c r="B754" s="12">
        <v>46330</v>
      </c>
      <c r="C754" s="12">
        <v>46333</v>
      </c>
      <c r="D754" s="10" t="s">
        <v>20</v>
      </c>
      <c r="E754" s="3" t="s">
        <v>187</v>
      </c>
      <c r="F754" s="3" t="s">
        <v>188</v>
      </c>
      <c r="G754" s="10" t="s">
        <v>25</v>
      </c>
      <c r="H754" s="6" t="str">
        <f t="shared" si="56"/>
        <v>Bienes de consumo</v>
      </c>
      <c r="I754" s="6" t="str">
        <f t="shared" si="55"/>
        <v/>
      </c>
      <c r="J754" s="6" t="s">
        <v>1479</v>
      </c>
    </row>
    <row r="755" spans="1:10" ht="18" x14ac:dyDescent="0.25">
      <c r="A755" s="2" t="s">
        <v>1480</v>
      </c>
      <c r="B755" s="12">
        <v>46331</v>
      </c>
      <c r="C755" s="12">
        <v>46336</v>
      </c>
      <c r="D755" s="10" t="s">
        <v>20</v>
      </c>
      <c r="E755" s="3" t="s">
        <v>484</v>
      </c>
      <c r="F755" s="3" t="s">
        <v>485</v>
      </c>
      <c r="G755" s="10" t="s">
        <v>29</v>
      </c>
      <c r="H755" s="6" t="str">
        <f t="shared" si="56"/>
        <v>Multisectorial</v>
      </c>
      <c r="I755" s="6" t="str">
        <f t="shared" ref="I755:I786" si="57">IF(H755="Otros",G755,"")</f>
        <v/>
      </c>
      <c r="J755" s="6" t="s">
        <v>1481</v>
      </c>
    </row>
    <row r="756" spans="1:10" ht="18" x14ac:dyDescent="0.25">
      <c r="A756" s="2" t="s">
        <v>1482</v>
      </c>
      <c r="B756" s="12">
        <v>46331</v>
      </c>
      <c r="C756" s="12">
        <v>46334</v>
      </c>
      <c r="D756" s="10" t="s">
        <v>282</v>
      </c>
      <c r="E756" s="3" t="s">
        <v>304</v>
      </c>
      <c r="F756" s="3" t="s">
        <v>1087</v>
      </c>
      <c r="G756" s="10" t="s">
        <v>37</v>
      </c>
      <c r="H756" s="6" t="str">
        <f t="shared" si="56"/>
        <v>Textil y calzado</v>
      </c>
      <c r="I756" s="6" t="str">
        <f t="shared" si="57"/>
        <v/>
      </c>
      <c r="J756" s="6" t="s">
        <v>1483</v>
      </c>
    </row>
    <row r="757" spans="1:10" ht="18" x14ac:dyDescent="0.25">
      <c r="A757" s="2" t="s">
        <v>1484</v>
      </c>
      <c r="B757" s="12">
        <v>46331</v>
      </c>
      <c r="C757" s="12">
        <v>46334</v>
      </c>
      <c r="D757" s="10" t="s">
        <v>14</v>
      </c>
      <c r="E757" s="3" t="s">
        <v>35</v>
      </c>
      <c r="F757" s="3" t="s">
        <v>36</v>
      </c>
      <c r="G757" s="10" t="s">
        <v>17</v>
      </c>
      <c r="H757" s="6" t="str">
        <f t="shared" si="56"/>
        <v>Otros</v>
      </c>
      <c r="I757" s="6" t="str">
        <f t="shared" si="57"/>
        <v>Turismo</v>
      </c>
      <c r="J757" s="6" t="s">
        <v>1485</v>
      </c>
    </row>
    <row r="758" spans="1:10" ht="36" x14ac:dyDescent="0.25">
      <c r="A758" s="2" t="s">
        <v>1486</v>
      </c>
      <c r="B758" s="12">
        <v>46333</v>
      </c>
      <c r="C758" s="12">
        <v>46334</v>
      </c>
      <c r="D758" s="10" t="s">
        <v>88</v>
      </c>
      <c r="E758" s="3" t="s">
        <v>100</v>
      </c>
      <c r="F758" s="3" t="s">
        <v>101</v>
      </c>
      <c r="G758" s="10" t="s">
        <v>73</v>
      </c>
      <c r="H758" s="6" t="str">
        <f t="shared" si="56"/>
        <v>Automotriz y electromovilidad</v>
      </c>
      <c r="I758" s="6" t="str">
        <f t="shared" si="57"/>
        <v/>
      </c>
      <c r="J758" s="6" t="s">
        <v>1487</v>
      </c>
    </row>
    <row r="759" spans="1:10" ht="18" x14ac:dyDescent="0.25">
      <c r="A759" s="2" t="s">
        <v>1486</v>
      </c>
      <c r="B759" s="12">
        <v>46333</v>
      </c>
      <c r="C759" s="12">
        <v>46334</v>
      </c>
      <c r="D759" s="10" t="s">
        <v>88</v>
      </c>
      <c r="E759" s="3" t="s">
        <v>100</v>
      </c>
      <c r="F759" s="3" t="s">
        <v>101</v>
      </c>
      <c r="G759" s="10" t="s">
        <v>869</v>
      </c>
      <c r="H759" s="6" t="str">
        <f t="shared" si="56"/>
        <v>Otros</v>
      </c>
      <c r="I759" s="6" t="str">
        <f t="shared" si="57"/>
        <v>Ferroviaria</v>
      </c>
      <c r="J759" s="6" t="s">
        <v>1487</v>
      </c>
    </row>
    <row r="760" spans="1:10" ht="18" x14ac:dyDescent="0.25">
      <c r="A760" s="2" t="s">
        <v>1488</v>
      </c>
      <c r="B760" s="12">
        <v>46335</v>
      </c>
      <c r="C760" s="12">
        <v>46336</v>
      </c>
      <c r="D760" s="10" t="s">
        <v>88</v>
      </c>
      <c r="E760" s="3" t="s">
        <v>105</v>
      </c>
      <c r="F760" s="3" t="s">
        <v>1489</v>
      </c>
      <c r="G760" s="10" t="s">
        <v>23</v>
      </c>
      <c r="H760" s="6" t="str">
        <f t="shared" si="56"/>
        <v>Agroindustria</v>
      </c>
      <c r="I760" s="6" t="str">
        <f t="shared" si="57"/>
        <v/>
      </c>
      <c r="J760" s="6" t="s">
        <v>1490</v>
      </c>
    </row>
    <row r="761" spans="1:10" ht="18" x14ac:dyDescent="0.25">
      <c r="A761" s="2" t="s">
        <v>1491</v>
      </c>
      <c r="B761" s="12">
        <v>46335</v>
      </c>
      <c r="C761" s="12">
        <v>46338</v>
      </c>
      <c r="D761" s="10" t="s">
        <v>14</v>
      </c>
      <c r="E761" s="3" t="s">
        <v>333</v>
      </c>
      <c r="F761" s="3" t="s">
        <v>334</v>
      </c>
      <c r="G761" s="10" t="s">
        <v>76</v>
      </c>
      <c r="H761" s="6" t="str">
        <f t="shared" si="56"/>
        <v>Otros</v>
      </c>
      <c r="I761" s="6" t="str">
        <f t="shared" si="57"/>
        <v>Tecnología</v>
      </c>
      <c r="J761" s="6" t="s">
        <v>1492</v>
      </c>
    </row>
    <row r="762" spans="1:10" ht="18" x14ac:dyDescent="0.25">
      <c r="A762" s="2" t="s">
        <v>1493</v>
      </c>
      <c r="B762" s="12">
        <v>46336</v>
      </c>
      <c r="C762" s="12">
        <v>46338</v>
      </c>
      <c r="D762" s="10" t="s">
        <v>20</v>
      </c>
      <c r="E762" s="3" t="s">
        <v>484</v>
      </c>
      <c r="F762" s="3" t="s">
        <v>485</v>
      </c>
      <c r="G762" s="10" t="s">
        <v>23</v>
      </c>
      <c r="H762" s="6" t="str">
        <f t="shared" si="56"/>
        <v>Agroindustria</v>
      </c>
      <c r="I762" s="6" t="str">
        <f t="shared" si="57"/>
        <v/>
      </c>
      <c r="J762" s="6" t="s">
        <v>1494</v>
      </c>
    </row>
    <row r="763" spans="1:10" ht="18" x14ac:dyDescent="0.25">
      <c r="A763" s="2" t="s">
        <v>1495</v>
      </c>
      <c r="B763" s="12">
        <v>46336</v>
      </c>
      <c r="C763" s="12">
        <v>46337</v>
      </c>
      <c r="D763" s="10" t="s">
        <v>228</v>
      </c>
      <c r="E763" s="3" t="s">
        <v>229</v>
      </c>
      <c r="F763" s="10" t="s">
        <v>1496</v>
      </c>
      <c r="G763" s="10" t="s">
        <v>111</v>
      </c>
      <c r="H763" s="6" t="str">
        <f>IF(
 OR(
  G763="Agroindustria",
  G763="Bienes de consumo",
  G763="Multisectorial",
  G763="Textil y calzado",
  G763="Automotriz y electromovilidad",
  G763="Farmacéutica y dispositivos médicos",
  G763="Aeroespacial",
  G763="Química y Petroquímica",
  G763="Industrias metálicas básicas",
  G763="Logística",
  G763="Energía",
  G763="Energías limpias",
  G763="Papel",
  G763="Plástico",
  G763="Metalmecánica",
  G763="Semiconductores",
  G763="Electrónica"
 ),
 G763,
 "Otros"
)</f>
        <v>Aeroespacial</v>
      </c>
      <c r="I763" s="6" t="str">
        <f t="shared" si="57"/>
        <v/>
      </c>
      <c r="J763" s="20" t="s">
        <v>1497</v>
      </c>
    </row>
    <row r="764" spans="1:10" ht="18" x14ac:dyDescent="0.25">
      <c r="A764" s="2" t="s">
        <v>1498</v>
      </c>
      <c r="B764" s="12">
        <v>46337</v>
      </c>
      <c r="C764" s="12">
        <v>46340</v>
      </c>
      <c r="D764" s="10" t="s">
        <v>20</v>
      </c>
      <c r="E764" s="3" t="s">
        <v>566</v>
      </c>
      <c r="F764" s="3" t="s">
        <v>567</v>
      </c>
      <c r="G764" s="10" t="s">
        <v>25</v>
      </c>
      <c r="H764" s="6" t="str">
        <f t="shared" ref="H764:H774" si="58">IF(OR(G764="Agroindustria",G764="Bienes de consumo",G764="Multisectorial",G764="Textil y calzado",G764="Automotriz y electromovilidad",G764="Farmacéutica y dispositivos médicos",G764="Aeroespacial",G764="Química y Petroquímica",G764="Industrias metálicas básicas",G764="Logística",G764="Energía",G764="Energías limpias",G764="Papel",G764="Plástico",G764="Metalmecánica",G764="Semiconductores",G764="Electrónica"),G764,"Otros")</f>
        <v>Bienes de consumo</v>
      </c>
      <c r="I764" s="6" t="str">
        <f t="shared" si="57"/>
        <v/>
      </c>
      <c r="J764" s="6" t="s">
        <v>1499</v>
      </c>
    </row>
    <row r="765" spans="1:10" ht="36" x14ac:dyDescent="0.25">
      <c r="A765" s="2" t="s">
        <v>1500</v>
      </c>
      <c r="B765" s="12">
        <v>46338</v>
      </c>
      <c r="C765" s="12">
        <v>46340</v>
      </c>
      <c r="D765" s="10" t="s">
        <v>20</v>
      </c>
      <c r="E765" s="3" t="s">
        <v>759</v>
      </c>
      <c r="F765" s="3" t="s">
        <v>760</v>
      </c>
      <c r="G765" s="10" t="s">
        <v>184</v>
      </c>
      <c r="H765" s="6" t="str">
        <f t="shared" si="58"/>
        <v>Otros</v>
      </c>
      <c r="I765" s="6" t="str">
        <f t="shared" si="57"/>
        <v>Construcción e infraestructura</v>
      </c>
      <c r="J765" s="6" t="s">
        <v>1501</v>
      </c>
    </row>
    <row r="766" spans="1:10" ht="18" x14ac:dyDescent="0.25">
      <c r="A766" s="2" t="s">
        <v>1502</v>
      </c>
      <c r="B766" s="12">
        <v>46339</v>
      </c>
      <c r="C766" s="12">
        <v>46341</v>
      </c>
      <c r="D766" s="10" t="s">
        <v>14</v>
      </c>
      <c r="E766" s="3" t="s">
        <v>35</v>
      </c>
      <c r="F766" s="3" t="s">
        <v>36</v>
      </c>
      <c r="G766" s="10" t="s">
        <v>17</v>
      </c>
      <c r="H766" s="6" t="str">
        <f t="shared" si="58"/>
        <v>Otros</v>
      </c>
      <c r="I766" s="6" t="str">
        <f t="shared" si="57"/>
        <v>Turismo</v>
      </c>
      <c r="J766" s="6" t="s">
        <v>1503</v>
      </c>
    </row>
    <row r="767" spans="1:10" ht="18" x14ac:dyDescent="0.25">
      <c r="A767" s="2" t="s">
        <v>1504</v>
      </c>
      <c r="B767" s="12">
        <v>46342</v>
      </c>
      <c r="C767" s="12">
        <v>46344</v>
      </c>
      <c r="D767" s="10" t="s">
        <v>20</v>
      </c>
      <c r="E767" s="3" t="s">
        <v>484</v>
      </c>
      <c r="F767" s="3" t="s">
        <v>1505</v>
      </c>
      <c r="G767" s="10" t="s">
        <v>25</v>
      </c>
      <c r="H767" s="6" t="str">
        <f t="shared" si="58"/>
        <v>Bienes de consumo</v>
      </c>
      <c r="I767" s="6" t="str">
        <f t="shared" si="57"/>
        <v/>
      </c>
      <c r="J767" s="6" t="s">
        <v>1506</v>
      </c>
    </row>
    <row r="768" spans="1:10" ht="18" x14ac:dyDescent="0.25">
      <c r="A768" s="2" t="s">
        <v>1507</v>
      </c>
      <c r="B768" s="12">
        <v>46342</v>
      </c>
      <c r="C768" s="12">
        <v>46344</v>
      </c>
      <c r="D768" s="10" t="s">
        <v>88</v>
      </c>
      <c r="E768" s="3" t="s">
        <v>100</v>
      </c>
      <c r="F768" s="3" t="s">
        <v>1508</v>
      </c>
      <c r="G768" s="10" t="s">
        <v>23</v>
      </c>
      <c r="H768" s="6" t="str">
        <f t="shared" si="58"/>
        <v>Agroindustria</v>
      </c>
      <c r="I768" s="6" t="str">
        <f t="shared" si="57"/>
        <v/>
      </c>
      <c r="J768" s="6" t="s">
        <v>1509</v>
      </c>
    </row>
    <row r="769" spans="1:10" ht="18" x14ac:dyDescent="0.25">
      <c r="A769" s="2" t="s">
        <v>1507</v>
      </c>
      <c r="B769" s="12">
        <v>46342</v>
      </c>
      <c r="C769" s="12">
        <v>46344</v>
      </c>
      <c r="D769" s="10" t="s">
        <v>88</v>
      </c>
      <c r="E769" s="3" t="s">
        <v>100</v>
      </c>
      <c r="F769" s="3" t="s">
        <v>1508</v>
      </c>
      <c r="G769" s="10" t="s">
        <v>25</v>
      </c>
      <c r="H769" s="6" t="str">
        <f t="shared" si="58"/>
        <v>Bienes de consumo</v>
      </c>
      <c r="I769" s="6" t="str">
        <f t="shared" si="57"/>
        <v/>
      </c>
      <c r="J769" s="6" t="s">
        <v>1509</v>
      </c>
    </row>
    <row r="770" spans="1:10" ht="36" x14ac:dyDescent="0.25">
      <c r="A770" s="2" t="s">
        <v>1510</v>
      </c>
      <c r="B770" s="12">
        <v>46342</v>
      </c>
      <c r="C770" s="12">
        <v>46345</v>
      </c>
      <c r="D770" s="10" t="s">
        <v>14</v>
      </c>
      <c r="E770" s="3" t="s">
        <v>40</v>
      </c>
      <c r="F770" s="3" t="s">
        <v>432</v>
      </c>
      <c r="G770" s="10" t="s">
        <v>83</v>
      </c>
      <c r="H770" s="6" t="str">
        <f t="shared" si="58"/>
        <v>Farmacéutica y dispositivos médicos</v>
      </c>
      <c r="I770" s="6" t="str">
        <f t="shared" si="57"/>
        <v/>
      </c>
      <c r="J770" s="6" t="s">
        <v>1511</v>
      </c>
    </row>
    <row r="771" spans="1:10" ht="36" x14ac:dyDescent="0.25">
      <c r="A771" s="2" t="s">
        <v>1512</v>
      </c>
      <c r="B771" s="12">
        <v>46342</v>
      </c>
      <c r="C771" s="12">
        <v>46345</v>
      </c>
      <c r="D771" s="10" t="s">
        <v>14</v>
      </c>
      <c r="E771" s="3" t="s">
        <v>40</v>
      </c>
      <c r="F771" s="3" t="s">
        <v>432</v>
      </c>
      <c r="G771" s="10" t="s">
        <v>83</v>
      </c>
      <c r="H771" s="6" t="str">
        <f t="shared" si="58"/>
        <v>Farmacéutica y dispositivos médicos</v>
      </c>
      <c r="I771" s="6" t="str">
        <f t="shared" si="57"/>
        <v/>
      </c>
      <c r="J771" s="6" t="s">
        <v>1513</v>
      </c>
    </row>
    <row r="772" spans="1:10" ht="18" x14ac:dyDescent="0.25">
      <c r="A772" s="2" t="s">
        <v>1514</v>
      </c>
      <c r="B772" s="12">
        <v>46343</v>
      </c>
      <c r="C772" s="12">
        <v>46345</v>
      </c>
      <c r="D772" s="10" t="s">
        <v>14</v>
      </c>
      <c r="E772" s="3" t="s">
        <v>15</v>
      </c>
      <c r="F772" s="3" t="s">
        <v>16</v>
      </c>
      <c r="G772" s="10" t="s">
        <v>102</v>
      </c>
      <c r="H772" s="6" t="str">
        <f t="shared" si="58"/>
        <v>Otros</v>
      </c>
      <c r="I772" s="6" t="str">
        <f t="shared" si="57"/>
        <v>Marítimo</v>
      </c>
      <c r="J772" s="6" t="s">
        <v>1515</v>
      </c>
    </row>
    <row r="773" spans="1:10" ht="18" x14ac:dyDescent="0.25">
      <c r="A773" s="2" t="s">
        <v>1516</v>
      </c>
      <c r="B773" s="12">
        <v>46343</v>
      </c>
      <c r="C773" s="12">
        <v>46344</v>
      </c>
      <c r="D773" s="10" t="s">
        <v>88</v>
      </c>
      <c r="E773" s="3" t="s">
        <v>105</v>
      </c>
      <c r="F773" s="3" t="s">
        <v>106</v>
      </c>
      <c r="G773" s="10" t="s">
        <v>25</v>
      </c>
      <c r="H773" s="6" t="str">
        <f t="shared" si="58"/>
        <v>Bienes de consumo</v>
      </c>
      <c r="I773" s="6" t="str">
        <f t="shared" si="57"/>
        <v/>
      </c>
      <c r="J773" s="6" t="s">
        <v>1517</v>
      </c>
    </row>
    <row r="774" spans="1:10" ht="18" x14ac:dyDescent="0.25">
      <c r="A774" s="2" t="s">
        <v>1518</v>
      </c>
      <c r="B774" s="12">
        <v>46343</v>
      </c>
      <c r="C774" s="12">
        <v>46345</v>
      </c>
      <c r="D774" s="10" t="s">
        <v>14</v>
      </c>
      <c r="E774" s="3" t="s">
        <v>40</v>
      </c>
      <c r="F774" s="3" t="s">
        <v>41</v>
      </c>
      <c r="G774" s="10" t="s">
        <v>23</v>
      </c>
      <c r="H774" s="6" t="str">
        <f t="shared" si="58"/>
        <v>Agroindustria</v>
      </c>
      <c r="I774" s="6" t="str">
        <f t="shared" si="57"/>
        <v/>
      </c>
      <c r="J774" s="6" t="s">
        <v>1519</v>
      </c>
    </row>
    <row r="775" spans="1:10" ht="18" x14ac:dyDescent="0.25">
      <c r="A775" s="2" t="s">
        <v>1520</v>
      </c>
      <c r="B775" s="12">
        <v>46343</v>
      </c>
      <c r="C775" s="12">
        <v>46345</v>
      </c>
      <c r="D775" s="10" t="s">
        <v>228</v>
      </c>
      <c r="E775" s="3" t="s">
        <v>229</v>
      </c>
      <c r="F775" s="10" t="s">
        <v>230</v>
      </c>
      <c r="G775" s="10" t="s">
        <v>994</v>
      </c>
      <c r="H775" s="6" t="str">
        <f>IF(
 OR(
  G775="Agroindustria",
  G775="Bienes de consumo",
  G775="Multisectorial",
  G775="Textil y calzado",
  G775="Automotriz y electromovilidad",
  G775="Farmacéutica y dispositivos médicos",
  G775="Aeroespacial",
  G775="Química y Petroquímica",
  G775="Industrias metálicas básicas",
  G775="Logística",
  G775="Energía",
  G775="Energías limpias",
  G775="Papel",
  G775="Plástico",
  G775="Metalmecánica",
  G775="Semiconductores",
  G775="Electrónica"
 ),
 G775,
 "Otros"
)</f>
        <v>Otros</v>
      </c>
      <c r="I775" s="6" t="str">
        <f t="shared" si="57"/>
        <v xml:space="preserve">Textil y calzado </v>
      </c>
      <c r="J775" s="18" t="s">
        <v>995</v>
      </c>
    </row>
    <row r="776" spans="1:10" ht="18" x14ac:dyDescent="0.25">
      <c r="A776" s="2" t="s">
        <v>1521</v>
      </c>
      <c r="B776" s="12">
        <v>46344</v>
      </c>
      <c r="C776" s="12">
        <v>46345</v>
      </c>
      <c r="D776" s="10" t="s">
        <v>20</v>
      </c>
      <c r="E776" s="3" t="s">
        <v>21</v>
      </c>
      <c r="F776" s="3" t="s">
        <v>166</v>
      </c>
      <c r="G776" s="10" t="s">
        <v>25</v>
      </c>
      <c r="H776" s="6" t="str">
        <f t="shared" ref="H776:H781" si="59">IF(OR(G776="Agroindustria",G776="Bienes de consumo",G776="Multisectorial",G776="Textil y calzado",G776="Automotriz y electromovilidad",G776="Farmacéutica y dispositivos médicos",G776="Aeroespacial",G776="Química y Petroquímica",G776="Industrias metálicas básicas",G776="Logística",G776="Energía",G776="Energías limpias",G776="Papel",G776="Plástico",G776="Metalmecánica",G776="Semiconductores",G776="Electrónica"),G776,"Otros")</f>
        <v>Bienes de consumo</v>
      </c>
      <c r="I776" s="6" t="str">
        <f t="shared" si="57"/>
        <v/>
      </c>
      <c r="J776" s="6" t="s">
        <v>1522</v>
      </c>
    </row>
    <row r="777" spans="1:10" ht="18" x14ac:dyDescent="0.25">
      <c r="A777" s="2" t="s">
        <v>1523</v>
      </c>
      <c r="B777" s="12">
        <v>46344</v>
      </c>
      <c r="C777" s="12">
        <v>46347</v>
      </c>
      <c r="D777" s="10" t="s">
        <v>20</v>
      </c>
      <c r="E777" s="3" t="s">
        <v>187</v>
      </c>
      <c r="F777" s="3" t="s">
        <v>188</v>
      </c>
      <c r="G777" s="10" t="s">
        <v>111</v>
      </c>
      <c r="H777" s="6" t="str">
        <f t="shared" si="59"/>
        <v>Aeroespacial</v>
      </c>
      <c r="I777" s="6" t="str">
        <f t="shared" si="57"/>
        <v/>
      </c>
      <c r="J777" s="6" t="s">
        <v>1524</v>
      </c>
    </row>
    <row r="778" spans="1:10" ht="18" x14ac:dyDescent="0.25">
      <c r="A778" s="2" t="s">
        <v>1523</v>
      </c>
      <c r="B778" s="12">
        <v>46344</v>
      </c>
      <c r="C778" s="12">
        <v>46347</v>
      </c>
      <c r="D778" s="10" t="s">
        <v>20</v>
      </c>
      <c r="E778" s="3" t="s">
        <v>187</v>
      </c>
      <c r="F778" s="3" t="s">
        <v>188</v>
      </c>
      <c r="G778" s="10" t="s">
        <v>459</v>
      </c>
      <c r="H778" s="6" t="str">
        <f t="shared" si="59"/>
        <v>Otros</v>
      </c>
      <c r="I778" s="6" t="str">
        <f t="shared" si="57"/>
        <v>Seguridad y ciberseguridad</v>
      </c>
      <c r="J778" s="6" t="s">
        <v>1524</v>
      </c>
    </row>
    <row r="779" spans="1:10" ht="18" x14ac:dyDescent="0.25">
      <c r="A779" s="2" t="s">
        <v>1525</v>
      </c>
      <c r="B779" s="12">
        <v>46344</v>
      </c>
      <c r="C779" s="12">
        <v>46346</v>
      </c>
      <c r="D779" s="10" t="s">
        <v>20</v>
      </c>
      <c r="E779" s="3" t="s">
        <v>155</v>
      </c>
      <c r="F779" s="3" t="s">
        <v>155</v>
      </c>
      <c r="G779" s="10" t="s">
        <v>414</v>
      </c>
      <c r="H779" s="6" t="str">
        <f t="shared" si="59"/>
        <v>Otros</v>
      </c>
      <c r="I779" s="6" t="str">
        <f t="shared" si="57"/>
        <v>Fintech y finanzas</v>
      </c>
      <c r="J779" s="10" t="s">
        <v>1526</v>
      </c>
    </row>
    <row r="780" spans="1:10" ht="18" x14ac:dyDescent="0.25">
      <c r="A780" s="2" t="s">
        <v>1527</v>
      </c>
      <c r="B780" s="12">
        <v>46344</v>
      </c>
      <c r="C780" s="12">
        <v>46345</v>
      </c>
      <c r="D780" s="10" t="s">
        <v>14</v>
      </c>
      <c r="E780" s="3" t="s">
        <v>435</v>
      </c>
      <c r="F780" s="3" t="s">
        <v>601</v>
      </c>
      <c r="G780" s="10" t="s">
        <v>539</v>
      </c>
      <c r="H780" s="6" t="str">
        <f t="shared" si="59"/>
        <v>Otros</v>
      </c>
      <c r="I780" s="6" t="str">
        <f t="shared" si="57"/>
        <v>Startups y emprendimiento</v>
      </c>
      <c r="J780" s="10" t="s">
        <v>1528</v>
      </c>
    </row>
    <row r="781" spans="1:10" ht="36" x14ac:dyDescent="0.25">
      <c r="A781" s="2" t="s">
        <v>1529</v>
      </c>
      <c r="B781" s="12">
        <v>46344</v>
      </c>
      <c r="C781" s="12">
        <v>46346</v>
      </c>
      <c r="D781" s="10" t="s">
        <v>282</v>
      </c>
      <c r="E781" s="3" t="s">
        <v>304</v>
      </c>
      <c r="F781" s="3" t="s">
        <v>1087</v>
      </c>
      <c r="G781" s="10" t="s">
        <v>83</v>
      </c>
      <c r="H781" s="6" t="str">
        <f t="shared" si="59"/>
        <v>Farmacéutica y dispositivos médicos</v>
      </c>
      <c r="I781" s="6" t="str">
        <f t="shared" si="57"/>
        <v/>
      </c>
      <c r="J781" s="6" t="s">
        <v>1530</v>
      </c>
    </row>
    <row r="782" spans="1:10" ht="18" x14ac:dyDescent="0.25">
      <c r="A782" s="2" t="s">
        <v>1531</v>
      </c>
      <c r="B782" s="12">
        <v>46344</v>
      </c>
      <c r="C782" s="12">
        <v>46345</v>
      </c>
      <c r="D782" s="10" t="s">
        <v>206</v>
      </c>
      <c r="E782" s="3" t="s">
        <v>21</v>
      </c>
      <c r="F782" s="10" t="s">
        <v>166</v>
      </c>
      <c r="G782" s="10" t="s">
        <v>23</v>
      </c>
      <c r="H782" s="6" t="str">
        <f>IF(
 OR(
  G782="Agroindustria",
  G782="Bienes de consumo",
  G782="Multisectorial",
  G782="Textil y calzado",
  G782="Automotriz y electromovilidad",
  G782="Farmacéutica y dispositivos médicos",
  G782="Aeroespacial",
  G782="Química y Petroquímica",
  G782="Industrias metálicas básicas",
  G782="Logística",
  G782="Energía",
  G782="Energías limpias",
  G782="Papel",
  G782="Plástico",
  G782="Metalmecánica",
  G782="Semiconductores",
  G782="Electrónica"
 ),
 G782,
 "Otros"
)</f>
        <v>Agroindustria</v>
      </c>
      <c r="I782" s="6" t="str">
        <f t="shared" si="57"/>
        <v/>
      </c>
      <c r="J782" s="20" t="s">
        <v>1522</v>
      </c>
    </row>
    <row r="783" spans="1:10" ht="36" x14ac:dyDescent="0.25">
      <c r="A783" s="2" t="s">
        <v>1532</v>
      </c>
      <c r="B783" s="12">
        <v>46345</v>
      </c>
      <c r="C783" s="12">
        <v>46347</v>
      </c>
      <c r="D783" s="10" t="s">
        <v>93</v>
      </c>
      <c r="E783" s="3" t="s">
        <v>140</v>
      </c>
      <c r="F783" s="3" t="s">
        <v>141</v>
      </c>
      <c r="G783" s="10" t="s">
        <v>23</v>
      </c>
      <c r="H783" s="6" t="str">
        <f>IF(OR(G783="Agroindustria",G783="Bienes de consumo",G783="Multisectorial",G783="Textil y calzado",G783="Automotriz y electromovilidad",G783="Farmacéutica y dispositivos médicos",G783="Aeroespacial",G783="Química y Petroquímica",G783="Industrias metálicas básicas",G783="Logística",G783="Energía",G783="Energías limpias",G783="Papel",G783="Plástico",G783="Metalmecánica",G783="Semiconductores",G783="Electrónica"),G783,"Otros")</f>
        <v>Agroindustria</v>
      </c>
      <c r="I783" s="6" t="str">
        <f t="shared" si="57"/>
        <v/>
      </c>
      <c r="J783" s="20" t="s">
        <v>1533</v>
      </c>
    </row>
    <row r="784" spans="1:10" ht="36" x14ac:dyDescent="0.25">
      <c r="A784" s="2" t="s">
        <v>1534</v>
      </c>
      <c r="B784" s="12">
        <v>46349</v>
      </c>
      <c r="C784" s="12">
        <v>46351</v>
      </c>
      <c r="D784" s="10" t="s">
        <v>228</v>
      </c>
      <c r="E784" s="3" t="s">
        <v>229</v>
      </c>
      <c r="F784" s="10" t="s">
        <v>1535</v>
      </c>
      <c r="G784" s="10" t="s">
        <v>73</v>
      </c>
      <c r="H784" s="6" t="str">
        <f>IF(
 OR(
  G784="Agroindustria",
  G784="Bienes de consumo",
  G784="Multisectorial",
  G784="Textil y calzado",
  G784="Automotriz y electromovilidad",
  G784="Farmacéutica y dispositivos médicos",
  G784="Aeroespacial",
  G784="Química y Petroquímica",
  G784="Industrias metálicas básicas",
  G784="Logística",
  G784="Energía",
  G784="Energías limpias",
  G784="Papel",
  G784="Plástico",
  G784="Metalmecánica",
  G784="Semiconductores",
  G784="Electrónica"
 ),
 G784,
 "Otros"
)</f>
        <v>Automotriz y electromovilidad</v>
      </c>
      <c r="I784" s="6" t="str">
        <f t="shared" si="57"/>
        <v/>
      </c>
      <c r="J784" s="20" t="s">
        <v>1536</v>
      </c>
    </row>
    <row r="785" spans="1:10" ht="18" x14ac:dyDescent="0.25">
      <c r="A785" s="2" t="s">
        <v>1537</v>
      </c>
      <c r="B785" s="12">
        <v>46350</v>
      </c>
      <c r="C785" s="12">
        <v>46351</v>
      </c>
      <c r="D785" s="10" t="s">
        <v>14</v>
      </c>
      <c r="E785" s="3" t="s">
        <v>15</v>
      </c>
      <c r="F785" s="3" t="s">
        <v>16</v>
      </c>
      <c r="G785" s="10" t="s">
        <v>125</v>
      </c>
      <c r="H785" s="6" t="str">
        <f t="shared" ref="H785:H800" si="60">IF(OR(G785="Agroindustria",G785="Bienes de consumo",G785="Multisectorial",G785="Textil y calzado",G785="Automotriz y electromovilidad",G785="Farmacéutica y dispositivos médicos",G785="Aeroespacial",G785="Química y Petroquímica",G785="Industrias metálicas básicas",G785="Logística",G785="Energía",G785="Energías limpias",G785="Papel",G785="Plástico",G785="Metalmecánica",G785="Semiconductores",G785="Electrónica"),G785,"Otros")</f>
        <v>Energía</v>
      </c>
      <c r="I785" s="6" t="str">
        <f t="shared" si="57"/>
        <v/>
      </c>
      <c r="J785" s="6" t="s">
        <v>1538</v>
      </c>
    </row>
    <row r="786" spans="1:10" ht="36" x14ac:dyDescent="0.25">
      <c r="A786" s="2" t="s">
        <v>1539</v>
      </c>
      <c r="B786" s="12">
        <v>46350</v>
      </c>
      <c r="C786" s="12">
        <v>46353</v>
      </c>
      <c r="D786" s="10" t="s">
        <v>20</v>
      </c>
      <c r="E786" s="3" t="s">
        <v>484</v>
      </c>
      <c r="F786" s="3" t="s">
        <v>485</v>
      </c>
      <c r="G786" s="10" t="s">
        <v>346</v>
      </c>
      <c r="H786" s="6" t="str">
        <f t="shared" si="60"/>
        <v>Otros</v>
      </c>
      <c r="I786" s="6" t="str">
        <f t="shared" si="57"/>
        <v xml:space="preserve">Minería y actividades de extracción </v>
      </c>
      <c r="J786" s="6" t="s">
        <v>1540</v>
      </c>
    </row>
    <row r="787" spans="1:10" ht="36" x14ac:dyDescent="0.25">
      <c r="A787" s="2" t="s">
        <v>1539</v>
      </c>
      <c r="B787" s="12">
        <v>46350</v>
      </c>
      <c r="C787" s="12">
        <v>46353</v>
      </c>
      <c r="D787" s="10" t="s">
        <v>20</v>
      </c>
      <c r="E787" s="3" t="s">
        <v>484</v>
      </c>
      <c r="F787" s="3" t="s">
        <v>485</v>
      </c>
      <c r="G787" s="10" t="s">
        <v>184</v>
      </c>
      <c r="H787" s="6" t="str">
        <f t="shared" si="60"/>
        <v>Otros</v>
      </c>
      <c r="I787" s="6" t="str">
        <f t="shared" ref="I787:I818" si="61">IF(H787="Otros",G787,"")</f>
        <v>Construcción e infraestructura</v>
      </c>
      <c r="J787" s="6" t="s">
        <v>1540</v>
      </c>
    </row>
    <row r="788" spans="1:10" ht="18" x14ac:dyDescent="0.25">
      <c r="A788" s="2" t="s">
        <v>1541</v>
      </c>
      <c r="B788" s="12">
        <v>46350</v>
      </c>
      <c r="C788" s="12">
        <v>46352</v>
      </c>
      <c r="D788" s="10" t="s">
        <v>20</v>
      </c>
      <c r="E788" s="3" t="s">
        <v>155</v>
      </c>
      <c r="F788" s="3" t="s">
        <v>155</v>
      </c>
      <c r="G788" s="10" t="s">
        <v>125</v>
      </c>
      <c r="H788" s="6" t="str">
        <f t="shared" si="60"/>
        <v>Energía</v>
      </c>
      <c r="I788" s="6" t="str">
        <f t="shared" si="61"/>
        <v/>
      </c>
      <c r="J788" s="6" t="s">
        <v>1542</v>
      </c>
    </row>
    <row r="789" spans="1:10" ht="36" x14ac:dyDescent="0.25">
      <c r="A789" s="2" t="s">
        <v>1543</v>
      </c>
      <c r="B789" s="12">
        <v>46352</v>
      </c>
      <c r="C789" s="12">
        <v>46355</v>
      </c>
      <c r="D789" s="10" t="s">
        <v>14</v>
      </c>
      <c r="E789" s="3" t="s">
        <v>134</v>
      </c>
      <c r="F789" s="3" t="s">
        <v>135</v>
      </c>
      <c r="G789" s="10" t="s">
        <v>505</v>
      </c>
      <c r="H789" s="6" t="str">
        <f t="shared" si="60"/>
        <v>Otros</v>
      </c>
      <c r="I789" s="6" t="str">
        <f t="shared" si="61"/>
        <v>Deportes</v>
      </c>
      <c r="J789" s="6" t="s">
        <v>1544</v>
      </c>
    </row>
    <row r="790" spans="1:10" ht="18" x14ac:dyDescent="0.25">
      <c r="A790" s="2" t="s">
        <v>1545</v>
      </c>
      <c r="B790" s="12">
        <v>46356</v>
      </c>
      <c r="C790" s="12">
        <v>46357</v>
      </c>
      <c r="D790" s="10" t="s">
        <v>14</v>
      </c>
      <c r="E790" s="3" t="s">
        <v>15</v>
      </c>
      <c r="F790" s="3" t="s">
        <v>16</v>
      </c>
      <c r="G790" s="10" t="s">
        <v>23</v>
      </c>
      <c r="H790" s="6" t="str">
        <f t="shared" si="60"/>
        <v>Agroindustria</v>
      </c>
      <c r="I790" s="6" t="str">
        <f t="shared" si="61"/>
        <v/>
      </c>
      <c r="J790" s="6" t="s">
        <v>1546</v>
      </c>
    </row>
    <row r="791" spans="1:10" ht="18" x14ac:dyDescent="0.25">
      <c r="A791" s="2" t="s">
        <v>1547</v>
      </c>
      <c r="B791" s="12">
        <v>46357</v>
      </c>
      <c r="C791" s="12">
        <v>46359</v>
      </c>
      <c r="D791" s="10" t="s">
        <v>88</v>
      </c>
      <c r="E791" s="3" t="s">
        <v>1216</v>
      </c>
      <c r="F791" s="3" t="s">
        <v>1217</v>
      </c>
      <c r="G791" s="10" t="s">
        <v>23</v>
      </c>
      <c r="H791" s="10" t="str">
        <f t="shared" si="60"/>
        <v>Agroindustria</v>
      </c>
      <c r="I791" s="10" t="str">
        <f t="shared" si="61"/>
        <v/>
      </c>
      <c r="J791" s="6" t="s">
        <v>1548</v>
      </c>
    </row>
    <row r="792" spans="1:10" ht="18" x14ac:dyDescent="0.25">
      <c r="A792" s="2" t="s">
        <v>1547</v>
      </c>
      <c r="B792" s="12">
        <v>46357</v>
      </c>
      <c r="C792" s="12">
        <v>46359</v>
      </c>
      <c r="D792" s="10" t="s">
        <v>88</v>
      </c>
      <c r="E792" s="3" t="s">
        <v>1216</v>
      </c>
      <c r="F792" s="3" t="s">
        <v>1217</v>
      </c>
      <c r="G792" s="10" t="s">
        <v>49</v>
      </c>
      <c r="H792" s="6" t="str">
        <f t="shared" si="60"/>
        <v>Otros</v>
      </c>
      <c r="I792" s="6" t="str">
        <f t="shared" si="61"/>
        <v>Sustentabilidad</v>
      </c>
      <c r="J792" s="10" t="s">
        <v>1548</v>
      </c>
    </row>
    <row r="793" spans="1:10" ht="18" x14ac:dyDescent="0.25">
      <c r="A793" s="2" t="s">
        <v>1547</v>
      </c>
      <c r="B793" s="12">
        <v>46357</v>
      </c>
      <c r="C793" s="12">
        <v>46359</v>
      </c>
      <c r="D793" s="10" t="s">
        <v>88</v>
      </c>
      <c r="E793" s="3" t="s">
        <v>1216</v>
      </c>
      <c r="F793" s="3" t="s">
        <v>1217</v>
      </c>
      <c r="G793" s="10" t="s">
        <v>23</v>
      </c>
      <c r="H793" s="6" t="str">
        <f t="shared" si="60"/>
        <v>Agroindustria</v>
      </c>
      <c r="I793" s="6" t="str">
        <f t="shared" si="61"/>
        <v/>
      </c>
      <c r="J793" s="10" t="s">
        <v>1548</v>
      </c>
    </row>
    <row r="794" spans="1:10" ht="18" x14ac:dyDescent="0.25">
      <c r="A794" s="2" t="s">
        <v>1549</v>
      </c>
      <c r="B794" s="12">
        <v>46357</v>
      </c>
      <c r="C794" s="12">
        <v>46361</v>
      </c>
      <c r="D794" s="10" t="s">
        <v>20</v>
      </c>
      <c r="E794" s="3" t="s">
        <v>71</v>
      </c>
      <c r="F794" s="3" t="s">
        <v>295</v>
      </c>
      <c r="G794" s="10" t="s">
        <v>167</v>
      </c>
      <c r="H794" s="6" t="str">
        <f t="shared" si="60"/>
        <v>Química y petroquímica</v>
      </c>
      <c r="I794" s="6" t="str">
        <f t="shared" si="61"/>
        <v/>
      </c>
      <c r="J794" s="10" t="s">
        <v>1550</v>
      </c>
    </row>
    <row r="795" spans="1:10" ht="36" x14ac:dyDescent="0.25">
      <c r="A795" s="2" t="s">
        <v>1551</v>
      </c>
      <c r="B795" s="12">
        <v>46358</v>
      </c>
      <c r="C795" s="12">
        <v>46361</v>
      </c>
      <c r="D795" s="10" t="s">
        <v>20</v>
      </c>
      <c r="E795" s="3" t="s">
        <v>484</v>
      </c>
      <c r="F795" s="3" t="s">
        <v>485</v>
      </c>
      <c r="G795" s="10" t="s">
        <v>73</v>
      </c>
      <c r="H795" s="6" t="str">
        <f t="shared" si="60"/>
        <v>Automotriz y electromovilidad</v>
      </c>
      <c r="I795" s="6" t="str">
        <f t="shared" si="61"/>
        <v/>
      </c>
      <c r="J795" s="6" t="s">
        <v>1552</v>
      </c>
    </row>
    <row r="796" spans="1:10" ht="18" x14ac:dyDescent="0.25">
      <c r="A796" s="2" t="s">
        <v>1553</v>
      </c>
      <c r="B796" s="12">
        <v>46358</v>
      </c>
      <c r="C796" s="12">
        <v>46358</v>
      </c>
      <c r="D796" s="10" t="s">
        <v>14</v>
      </c>
      <c r="E796" s="3" t="s">
        <v>35</v>
      </c>
      <c r="F796" s="3" t="s">
        <v>36</v>
      </c>
      <c r="G796" s="10" t="s">
        <v>79</v>
      </c>
      <c r="H796" s="6" t="str">
        <f t="shared" si="60"/>
        <v>Semiconductores</v>
      </c>
      <c r="I796" s="6" t="str">
        <f t="shared" si="61"/>
        <v/>
      </c>
      <c r="J796" s="6" t="s">
        <v>1554</v>
      </c>
    </row>
    <row r="797" spans="1:10" ht="36" x14ac:dyDescent="0.25">
      <c r="A797" s="2" t="s">
        <v>1553</v>
      </c>
      <c r="B797" s="12">
        <v>46358</v>
      </c>
      <c r="C797" s="12">
        <v>46358</v>
      </c>
      <c r="D797" s="10" t="s">
        <v>14</v>
      </c>
      <c r="E797" s="3" t="s">
        <v>35</v>
      </c>
      <c r="F797" s="3" t="s">
        <v>36</v>
      </c>
      <c r="G797" s="10" t="s">
        <v>346</v>
      </c>
      <c r="H797" s="6" t="str">
        <f t="shared" si="60"/>
        <v>Otros</v>
      </c>
      <c r="I797" s="6" t="str">
        <f t="shared" si="61"/>
        <v xml:space="preserve">Minería y actividades de extracción </v>
      </c>
      <c r="J797" s="6" t="s">
        <v>1554</v>
      </c>
    </row>
    <row r="798" spans="1:10" ht="18" x14ac:dyDescent="0.25">
      <c r="A798" s="2" t="s">
        <v>1555</v>
      </c>
      <c r="B798" s="12">
        <v>46358</v>
      </c>
      <c r="C798" s="12">
        <v>46360</v>
      </c>
      <c r="D798" s="10" t="s">
        <v>20</v>
      </c>
      <c r="E798" s="3" t="s">
        <v>71</v>
      </c>
      <c r="F798" s="3" t="s">
        <v>1556</v>
      </c>
      <c r="G798" s="10" t="s">
        <v>29</v>
      </c>
      <c r="H798" s="6" t="str">
        <f t="shared" si="60"/>
        <v>Multisectorial</v>
      </c>
      <c r="I798" s="6" t="str">
        <f t="shared" si="61"/>
        <v/>
      </c>
      <c r="J798" s="6" t="s">
        <v>519</v>
      </c>
    </row>
    <row r="799" spans="1:10" ht="18" x14ac:dyDescent="0.25">
      <c r="A799" s="2" t="s">
        <v>1557</v>
      </c>
      <c r="B799" s="12">
        <v>46358</v>
      </c>
      <c r="C799" s="12">
        <v>46360</v>
      </c>
      <c r="D799" s="10" t="s">
        <v>20</v>
      </c>
      <c r="E799" s="3" t="s">
        <v>71</v>
      </c>
      <c r="F799" s="3" t="s">
        <v>295</v>
      </c>
      <c r="G799" s="10" t="s">
        <v>17</v>
      </c>
      <c r="H799" s="6" t="str">
        <f t="shared" si="60"/>
        <v>Otros</v>
      </c>
      <c r="I799" s="6" t="str">
        <f t="shared" si="61"/>
        <v>Turismo</v>
      </c>
      <c r="J799" s="6" t="s">
        <v>1558</v>
      </c>
    </row>
    <row r="800" spans="1:10" ht="36" x14ac:dyDescent="0.25">
      <c r="A800" s="2" t="s">
        <v>1559</v>
      </c>
      <c r="B800" s="12">
        <v>46358</v>
      </c>
      <c r="C800" s="12">
        <v>46360</v>
      </c>
      <c r="D800" s="10" t="s">
        <v>93</v>
      </c>
      <c r="E800" s="3" t="s">
        <v>94</v>
      </c>
      <c r="F800" s="3" t="s">
        <v>95</v>
      </c>
      <c r="G800" s="10" t="s">
        <v>184</v>
      </c>
      <c r="H800" s="6" t="str">
        <f t="shared" si="60"/>
        <v>Otros</v>
      </c>
      <c r="I800" s="6" t="str">
        <f t="shared" si="61"/>
        <v>Construcción e infraestructura</v>
      </c>
      <c r="J800" s="6" t="s">
        <v>1560</v>
      </c>
    </row>
    <row r="801" spans="1:10" ht="33" x14ac:dyDescent="0.25">
      <c r="A801" s="2" t="s">
        <v>1561</v>
      </c>
      <c r="B801" s="12">
        <v>46358</v>
      </c>
      <c r="C801" s="12">
        <v>46360</v>
      </c>
      <c r="D801" s="10" t="s">
        <v>20</v>
      </c>
      <c r="E801" s="3" t="s">
        <v>337</v>
      </c>
      <c r="F801" s="10" t="s">
        <v>338</v>
      </c>
      <c r="G801" s="10" t="s">
        <v>29</v>
      </c>
      <c r="H801" s="6" t="str">
        <f>IF(
 OR(
  G801="Agroindustria",
  G801="Bienes de consumo",
  G801="Multisectorial",
  G801="Textil y calzado",
  G801="Automotriz y electromovilidad",
  G801="Farmacéutica y dispositivos médicos",
  G801="Aeroespacial",
  G801="Química y Petroquímica",
  G801="Industrias metálicas básicas",
  G801="Logística",
  G801="Energía",
  G801="Energías limpias",
  G801="Papel",
  G801="Plástico",
  G801="Metalmecánica",
  G801="Semiconductores",
  G801="Electrónica"
 ),
 G801,
 "Otros"
)</f>
        <v>Multisectorial</v>
      </c>
      <c r="I801" s="6" t="str">
        <f t="shared" si="61"/>
        <v/>
      </c>
      <c r="J801" s="19" t="s">
        <v>1562</v>
      </c>
    </row>
    <row r="802" spans="1:10" ht="18" x14ac:dyDescent="0.25">
      <c r="A802" s="2" t="s">
        <v>1563</v>
      </c>
      <c r="B802" s="12">
        <v>46359</v>
      </c>
      <c r="C802" s="12">
        <v>46361</v>
      </c>
      <c r="D802" s="10" t="s">
        <v>20</v>
      </c>
      <c r="E802" s="3" t="s">
        <v>187</v>
      </c>
      <c r="F802" s="3" t="s">
        <v>1010</v>
      </c>
      <c r="G802" s="10" t="s">
        <v>330</v>
      </c>
      <c r="H802" s="6" t="str">
        <f>IF(OR(G802="Agroindustria",G802="Bienes de consumo",G802="Multisectorial",G802="Textil y calzado",G802="Automotriz y electromovilidad",G802="Farmacéutica y dispositivos médicos",G802="Aeroespacial",G802="Química y Petroquímica",G802="Industrias metálicas básicas",G802="Logística",G802="Energía",G802="Energías limpias",G802="Papel",G802="Plástico",G802="Metalmecánica",G802="Semiconductores",G802="Electrónica"),G802,"Otros")</f>
        <v>Logística</v>
      </c>
      <c r="I802" s="6" t="str">
        <f t="shared" si="61"/>
        <v/>
      </c>
      <c r="J802" s="6" t="s">
        <v>735</v>
      </c>
    </row>
    <row r="803" spans="1:10" ht="18" x14ac:dyDescent="0.25">
      <c r="A803" s="2" t="s">
        <v>1564</v>
      </c>
      <c r="B803" s="12">
        <v>46359</v>
      </c>
      <c r="C803" s="12">
        <v>46361</v>
      </c>
      <c r="D803" s="10" t="s">
        <v>20</v>
      </c>
      <c r="E803" s="3" t="s">
        <v>759</v>
      </c>
      <c r="F803" s="3" t="s">
        <v>760</v>
      </c>
      <c r="G803" s="10" t="s">
        <v>37</v>
      </c>
      <c r="H803" s="6" t="str">
        <f>IF(OR(G803="Agroindustria",G803="Bienes de consumo",G803="Multisectorial",G803="Textil y calzado",G803="Automotriz y electromovilidad",G803="Farmacéutica y dispositivos médicos",G803="Aeroespacial",G803="Química y Petroquímica",G803="Industrias metálicas básicas",G803="Logística",G803="Energía",G803="Energías limpias",G803="Papel",G803="Plástico",G803="Metalmecánica",G803="Semiconductores",G803="Electrónica"),G803,"Otros")</f>
        <v>Textil y calzado</v>
      </c>
      <c r="I803" s="6" t="str">
        <f t="shared" si="61"/>
        <v/>
      </c>
      <c r="J803" s="6" t="s">
        <v>1565</v>
      </c>
    </row>
    <row r="804" spans="1:10" ht="36" x14ac:dyDescent="0.25">
      <c r="A804" s="2" t="s">
        <v>1566</v>
      </c>
      <c r="B804" s="12">
        <v>46359</v>
      </c>
      <c r="C804" s="12">
        <v>46360</v>
      </c>
      <c r="D804" s="10" t="s">
        <v>282</v>
      </c>
      <c r="E804" s="3" t="s">
        <v>744</v>
      </c>
      <c r="F804" s="10" t="s">
        <v>1567</v>
      </c>
      <c r="G804" s="10" t="s">
        <v>346</v>
      </c>
      <c r="H804" s="6" t="str">
        <f t="shared" ref="H804:H814" si="62">IF(
 OR(
  G804="Agroindustria",
  G804="Bienes de consumo",
  G804="Multisectorial",
  G804="Textil y calzado",
  G804="Automotriz y electromovilidad",
  G804="Farmacéutica y dispositivos médicos",
  G804="Aeroespacial",
  G804="Química y Petroquímica",
  G804="Industrias metálicas básicas",
  G804="Logística",
  G804="Energía",
  G804="Energías limpias",
  G804="Papel",
  G804="Plástico",
  G804="Metalmecánica",
  G804="Semiconductores",
  G804="Electrónica"
 ),
 G804,
 "Otros"
)</f>
        <v>Otros</v>
      </c>
      <c r="I804" s="6" t="str">
        <f t="shared" si="61"/>
        <v xml:space="preserve">Minería y actividades de extracción </v>
      </c>
      <c r="J804" s="19" t="s">
        <v>1568</v>
      </c>
    </row>
    <row r="805" spans="1:10" ht="18" x14ac:dyDescent="0.25">
      <c r="A805" s="2" t="s">
        <v>1569</v>
      </c>
      <c r="B805" s="12">
        <v>46359</v>
      </c>
      <c r="C805" s="12">
        <v>46361</v>
      </c>
      <c r="D805" s="10" t="s">
        <v>20</v>
      </c>
      <c r="E805" s="3" t="s">
        <v>337</v>
      </c>
      <c r="F805" s="10" t="s">
        <v>338</v>
      </c>
      <c r="G805" s="10" t="s">
        <v>23</v>
      </c>
      <c r="H805" s="6" t="str">
        <f t="shared" si="62"/>
        <v>Agroindustria</v>
      </c>
      <c r="I805" s="6" t="str">
        <f t="shared" si="61"/>
        <v/>
      </c>
      <c r="J805" s="19" t="s">
        <v>1570</v>
      </c>
    </row>
    <row r="806" spans="1:10" ht="36" x14ac:dyDescent="0.25">
      <c r="A806" s="2" t="s">
        <v>1569</v>
      </c>
      <c r="B806" s="12">
        <v>46359</v>
      </c>
      <c r="C806" s="12">
        <v>46361</v>
      </c>
      <c r="D806" s="10" t="s">
        <v>20</v>
      </c>
      <c r="E806" s="3" t="s">
        <v>337</v>
      </c>
      <c r="F806" s="10" t="s">
        <v>338</v>
      </c>
      <c r="G806" s="10" t="s">
        <v>73</v>
      </c>
      <c r="H806" s="6" t="str">
        <f t="shared" si="62"/>
        <v>Automotriz y electromovilidad</v>
      </c>
      <c r="I806" s="6" t="str">
        <f t="shared" si="61"/>
        <v/>
      </c>
      <c r="J806" s="20" t="s">
        <v>1570</v>
      </c>
    </row>
    <row r="807" spans="1:10" ht="18" x14ac:dyDescent="0.25">
      <c r="A807" s="2" t="s">
        <v>1569</v>
      </c>
      <c r="B807" s="12">
        <v>46359</v>
      </c>
      <c r="C807" s="12">
        <v>46361</v>
      </c>
      <c r="D807" s="10" t="s">
        <v>20</v>
      </c>
      <c r="E807" s="3" t="s">
        <v>337</v>
      </c>
      <c r="F807" s="10" t="s">
        <v>338</v>
      </c>
      <c r="G807" s="10" t="s">
        <v>25</v>
      </c>
      <c r="H807" s="6" t="str">
        <f t="shared" si="62"/>
        <v>Bienes de consumo</v>
      </c>
      <c r="I807" s="6" t="str">
        <f t="shared" si="61"/>
        <v/>
      </c>
      <c r="J807" s="20" t="s">
        <v>1570</v>
      </c>
    </row>
    <row r="808" spans="1:10" ht="18" x14ac:dyDescent="0.25">
      <c r="A808" s="2" t="s">
        <v>1569</v>
      </c>
      <c r="B808" s="12">
        <v>46359</v>
      </c>
      <c r="C808" s="12">
        <v>46361</v>
      </c>
      <c r="D808" s="10" t="s">
        <v>20</v>
      </c>
      <c r="E808" s="3" t="s">
        <v>337</v>
      </c>
      <c r="F808" s="10" t="s">
        <v>338</v>
      </c>
      <c r="G808" s="10" t="s">
        <v>125</v>
      </c>
      <c r="H808" s="6" t="str">
        <f t="shared" si="62"/>
        <v>Energía</v>
      </c>
      <c r="I808" s="6" t="str">
        <f t="shared" si="61"/>
        <v/>
      </c>
      <c r="J808" s="20" t="s">
        <v>1570</v>
      </c>
    </row>
    <row r="809" spans="1:10" ht="36" x14ac:dyDescent="0.25">
      <c r="A809" s="2" t="s">
        <v>1569</v>
      </c>
      <c r="B809" s="12">
        <v>46359</v>
      </c>
      <c r="C809" s="12">
        <v>46361</v>
      </c>
      <c r="D809" s="10" t="s">
        <v>20</v>
      </c>
      <c r="E809" s="3" t="s">
        <v>337</v>
      </c>
      <c r="F809" s="10" t="s">
        <v>338</v>
      </c>
      <c r="G809" s="10" t="s">
        <v>83</v>
      </c>
      <c r="H809" s="6" t="str">
        <f t="shared" si="62"/>
        <v>Farmacéutica y dispositivos médicos</v>
      </c>
      <c r="I809" s="6" t="str">
        <f t="shared" si="61"/>
        <v/>
      </c>
      <c r="J809" s="20" t="s">
        <v>1570</v>
      </c>
    </row>
    <row r="810" spans="1:10" ht="18" x14ac:dyDescent="0.25">
      <c r="A810" s="2" t="s">
        <v>1569</v>
      </c>
      <c r="B810" s="12">
        <v>46359</v>
      </c>
      <c r="C810" s="12">
        <v>46361</v>
      </c>
      <c r="D810" s="10" t="s">
        <v>20</v>
      </c>
      <c r="E810" s="3" t="s">
        <v>337</v>
      </c>
      <c r="F810" s="10" t="s">
        <v>338</v>
      </c>
      <c r="G810" s="10" t="s">
        <v>29</v>
      </c>
      <c r="H810" s="6" t="str">
        <f t="shared" si="62"/>
        <v>Multisectorial</v>
      </c>
      <c r="I810" s="6" t="str">
        <f t="shared" si="61"/>
        <v/>
      </c>
      <c r="J810" s="20" t="s">
        <v>1570</v>
      </c>
    </row>
    <row r="811" spans="1:10" ht="18" x14ac:dyDescent="0.25">
      <c r="A811" s="2" t="s">
        <v>1569</v>
      </c>
      <c r="B811" s="12">
        <v>46359</v>
      </c>
      <c r="C811" s="12">
        <v>46361</v>
      </c>
      <c r="D811" s="10" t="s">
        <v>20</v>
      </c>
      <c r="E811" s="3" t="s">
        <v>337</v>
      </c>
      <c r="F811" s="10" t="s">
        <v>338</v>
      </c>
      <c r="G811" s="10" t="s">
        <v>37</v>
      </c>
      <c r="H811" s="6" t="str">
        <f t="shared" si="62"/>
        <v>Textil y calzado</v>
      </c>
      <c r="I811" s="6" t="str">
        <f t="shared" si="61"/>
        <v/>
      </c>
      <c r="J811" s="20" t="s">
        <v>1570</v>
      </c>
    </row>
    <row r="812" spans="1:10" ht="36" x14ac:dyDescent="0.25">
      <c r="A812" s="2" t="s">
        <v>1569</v>
      </c>
      <c r="B812" s="12">
        <v>46359</v>
      </c>
      <c r="C812" s="12">
        <v>46361</v>
      </c>
      <c r="D812" s="10" t="s">
        <v>20</v>
      </c>
      <c r="E812" s="3" t="s">
        <v>337</v>
      </c>
      <c r="F812" s="10" t="s">
        <v>338</v>
      </c>
      <c r="G812" s="10" t="s">
        <v>184</v>
      </c>
      <c r="H812" s="6" t="str">
        <f t="shared" si="62"/>
        <v>Otros</v>
      </c>
      <c r="I812" s="6" t="str">
        <f t="shared" si="61"/>
        <v>Construcción e infraestructura</v>
      </c>
      <c r="J812" s="20" t="s">
        <v>1570</v>
      </c>
    </row>
    <row r="813" spans="1:10" ht="18" x14ac:dyDescent="0.25">
      <c r="A813" s="2" t="s">
        <v>1569</v>
      </c>
      <c r="B813" s="12">
        <v>46359</v>
      </c>
      <c r="C813" s="12">
        <v>46361</v>
      </c>
      <c r="D813" s="10" t="s">
        <v>20</v>
      </c>
      <c r="E813" s="3" t="s">
        <v>337</v>
      </c>
      <c r="F813" s="10" t="s">
        <v>338</v>
      </c>
      <c r="G813" s="10" t="s">
        <v>79</v>
      </c>
      <c r="H813" s="6" t="str">
        <f t="shared" si="62"/>
        <v>Semiconductores</v>
      </c>
      <c r="I813" s="6" t="str">
        <f t="shared" si="61"/>
        <v/>
      </c>
      <c r="J813" s="20" t="s">
        <v>1570</v>
      </c>
    </row>
    <row r="814" spans="1:10" ht="18" x14ac:dyDescent="0.25">
      <c r="A814" s="2" t="s">
        <v>1571</v>
      </c>
      <c r="B814" s="12">
        <v>46359</v>
      </c>
      <c r="C814" s="12">
        <v>46361</v>
      </c>
      <c r="D814" s="10" t="s">
        <v>20</v>
      </c>
      <c r="E814" s="3" t="s">
        <v>337</v>
      </c>
      <c r="F814" s="10" t="s">
        <v>338</v>
      </c>
      <c r="G814" s="10" t="s">
        <v>1572</v>
      </c>
      <c r="H814" s="6" t="str">
        <f t="shared" si="62"/>
        <v>Otros</v>
      </c>
      <c r="I814" s="6" t="str">
        <f t="shared" si="61"/>
        <v>Ascensores</v>
      </c>
      <c r="J814" s="19" t="s">
        <v>1573</v>
      </c>
    </row>
    <row r="815" spans="1:10" ht="18" x14ac:dyDescent="0.25">
      <c r="A815" s="2" t="s">
        <v>1574</v>
      </c>
      <c r="B815" s="12">
        <v>46361</v>
      </c>
      <c r="C815" s="12">
        <v>46369</v>
      </c>
      <c r="D815" s="10" t="s">
        <v>14</v>
      </c>
      <c r="E815" s="3" t="s">
        <v>44</v>
      </c>
      <c r="F815" s="3" t="s">
        <v>59</v>
      </c>
      <c r="G815" s="10" t="s">
        <v>29</v>
      </c>
      <c r="H815" s="6" t="str">
        <f t="shared" ref="H815:H820" si="63">IF(OR(G815="Agroindustria",G815="Bienes de consumo",G815="Multisectorial",G815="Textil y calzado",G815="Automotriz y electromovilidad",G815="Farmacéutica y dispositivos médicos",G815="Aeroespacial",G815="Química y Petroquímica",G815="Industrias metálicas básicas",G815="Logística",G815="Energía",G815="Energías limpias",G815="Papel",G815="Plástico",G815="Metalmecánica",G815="Semiconductores",G815="Electrónica"),G815,"Otros")</f>
        <v>Multisectorial</v>
      </c>
      <c r="I815" s="6" t="str">
        <f t="shared" si="61"/>
        <v/>
      </c>
      <c r="J815" s="6" t="s">
        <v>1575</v>
      </c>
    </row>
    <row r="816" spans="1:10" ht="18" x14ac:dyDescent="0.25">
      <c r="A816" s="2" t="s">
        <v>1576</v>
      </c>
      <c r="B816" s="12">
        <v>46363</v>
      </c>
      <c r="C816" s="12">
        <v>46365</v>
      </c>
      <c r="D816" s="10" t="s">
        <v>88</v>
      </c>
      <c r="E816" s="3" t="s">
        <v>100</v>
      </c>
      <c r="F816" s="3" t="s">
        <v>101</v>
      </c>
      <c r="G816" s="10" t="s">
        <v>23</v>
      </c>
      <c r="H816" s="6" t="str">
        <f t="shared" si="63"/>
        <v>Agroindustria</v>
      </c>
      <c r="I816" s="6" t="str">
        <f t="shared" si="61"/>
        <v/>
      </c>
      <c r="J816" s="6" t="s">
        <v>1577</v>
      </c>
    </row>
    <row r="817" spans="1:10" ht="18" x14ac:dyDescent="0.25">
      <c r="A817" s="2" t="s">
        <v>1576</v>
      </c>
      <c r="B817" s="12">
        <v>46363</v>
      </c>
      <c r="C817" s="12">
        <v>46365</v>
      </c>
      <c r="D817" s="10" t="s">
        <v>88</v>
      </c>
      <c r="E817" s="3" t="s">
        <v>100</v>
      </c>
      <c r="F817" s="3" t="s">
        <v>101</v>
      </c>
      <c r="G817" s="10" t="s">
        <v>29</v>
      </c>
      <c r="H817" s="6" t="str">
        <f t="shared" si="63"/>
        <v>Multisectorial</v>
      </c>
      <c r="I817" s="6" t="str">
        <f t="shared" si="61"/>
        <v/>
      </c>
      <c r="J817" s="6" t="s">
        <v>1577</v>
      </c>
    </row>
    <row r="818" spans="1:10" ht="36" x14ac:dyDescent="0.25">
      <c r="A818" s="2" t="s">
        <v>1576</v>
      </c>
      <c r="B818" s="12">
        <v>46363</v>
      </c>
      <c r="C818" s="12">
        <v>46365</v>
      </c>
      <c r="D818" s="10" t="s">
        <v>88</v>
      </c>
      <c r="E818" s="3" t="s">
        <v>100</v>
      </c>
      <c r="F818" s="3" t="s">
        <v>101</v>
      </c>
      <c r="G818" s="10" t="s">
        <v>249</v>
      </c>
      <c r="H818" s="6" t="str">
        <f t="shared" si="63"/>
        <v>Otros</v>
      </c>
      <c r="I818" s="6" t="str">
        <f t="shared" si="61"/>
        <v>Hotelería, restaurantes y hospitalidad</v>
      </c>
      <c r="J818" s="6" t="s">
        <v>1577</v>
      </c>
    </row>
    <row r="819" spans="1:10" ht="18" x14ac:dyDescent="0.25">
      <c r="A819" s="2" t="s">
        <v>1576</v>
      </c>
      <c r="B819" s="12">
        <v>46363</v>
      </c>
      <c r="C819" s="12">
        <v>46365</v>
      </c>
      <c r="D819" s="10" t="s">
        <v>88</v>
      </c>
      <c r="E819" s="3" t="s">
        <v>100</v>
      </c>
      <c r="F819" s="3" t="s">
        <v>101</v>
      </c>
      <c r="G819" s="10" t="s">
        <v>25</v>
      </c>
      <c r="H819" s="6" t="str">
        <f t="shared" si="63"/>
        <v>Bienes de consumo</v>
      </c>
      <c r="I819" s="6" t="str">
        <f t="shared" ref="I819:I849" si="64">IF(H819="Otros",G819,"")</f>
        <v/>
      </c>
      <c r="J819" s="6" t="s">
        <v>1577</v>
      </c>
    </row>
    <row r="820" spans="1:10" ht="18" x14ac:dyDescent="0.25">
      <c r="A820" s="2" t="s">
        <v>1578</v>
      </c>
      <c r="B820" s="12">
        <v>46365</v>
      </c>
      <c r="C820" s="12">
        <v>46367</v>
      </c>
      <c r="D820" s="10" t="s">
        <v>20</v>
      </c>
      <c r="E820" s="3" t="s">
        <v>71</v>
      </c>
      <c r="F820" s="3" t="s">
        <v>72</v>
      </c>
      <c r="G820" s="10" t="s">
        <v>79</v>
      </c>
      <c r="H820" s="6" t="str">
        <f t="shared" si="63"/>
        <v>Semiconductores</v>
      </c>
      <c r="I820" s="6" t="str">
        <f t="shared" si="64"/>
        <v/>
      </c>
      <c r="J820" s="6" t="s">
        <v>1579</v>
      </c>
    </row>
    <row r="821" spans="1:10" ht="18" x14ac:dyDescent="0.25">
      <c r="A821" s="2" t="s">
        <v>1580</v>
      </c>
      <c r="B821" s="12">
        <v>46365</v>
      </c>
      <c r="C821" s="12">
        <v>46367</v>
      </c>
      <c r="D821" s="10" t="s">
        <v>20</v>
      </c>
      <c r="E821" s="3" t="s">
        <v>21</v>
      </c>
      <c r="F821" s="10" t="s">
        <v>166</v>
      </c>
      <c r="G821" s="10" t="s">
        <v>23</v>
      </c>
      <c r="H821" s="6" t="str">
        <f>IF(
 OR(
  G821="Agroindustria",
  G821="Bienes de consumo",
  G821="Multisectorial",
  G821="Textil y calzado",
  G821="Automotriz y electromovilidad",
  G821="Farmacéutica y dispositivos médicos",
  G821="Aeroespacial",
  G821="Química y Petroquímica",
  G821="Industrias metálicas básicas",
  G821="Logística",
  G821="Energía",
  G821="Energías limpias",
  G821="Papel",
  G821="Plástico",
  G821="Metalmecánica",
  G821="Semiconductores",
  G821="Electrónica"
 ),
 G821,
 "Otros"
)</f>
        <v>Agroindustria</v>
      </c>
      <c r="I821" s="6" t="str">
        <f t="shared" si="64"/>
        <v/>
      </c>
      <c r="J821" s="19" t="s">
        <v>1581</v>
      </c>
    </row>
    <row r="822" spans="1:10" ht="36" x14ac:dyDescent="0.25">
      <c r="A822" s="2" t="s">
        <v>1582</v>
      </c>
      <c r="B822" s="12">
        <v>46388</v>
      </c>
      <c r="C822" s="12">
        <v>46418</v>
      </c>
      <c r="D822" s="10" t="s">
        <v>20</v>
      </c>
      <c r="E822" s="3" t="s">
        <v>759</v>
      </c>
      <c r="F822" s="3" t="s">
        <v>760</v>
      </c>
      <c r="G822" s="10" t="s">
        <v>29</v>
      </c>
      <c r="H822" s="6" t="str">
        <f t="shared" ref="H822:H849" si="65">IF(OR(G822="Agroindustria",G822="Bienes de consumo",G822="Multisectorial",G822="Textil y calzado",G822="Automotriz y electromovilidad",G822="Farmacéutica y dispositivos médicos",G822="Aeroespacial",G822="Química y Petroquímica",G822="Industrias metálicas básicas",G822="Logística",G822="Energía",G822="Energías limpias",G822="Papel",G822="Plástico",G822="Metalmecánica",G822="Semiconductores",G822="Electrónica"),G822,"Otros")</f>
        <v>Multisectorial</v>
      </c>
      <c r="I822" s="6" t="str">
        <f t="shared" si="64"/>
        <v/>
      </c>
      <c r="J822" s="6" t="s">
        <v>1583</v>
      </c>
    </row>
    <row r="823" spans="1:10" ht="18" x14ac:dyDescent="0.25">
      <c r="A823" s="2" t="s">
        <v>1584</v>
      </c>
      <c r="B823" s="12">
        <v>46399</v>
      </c>
      <c r="C823" s="12">
        <v>46402</v>
      </c>
      <c r="D823" s="10" t="s">
        <v>14</v>
      </c>
      <c r="E823" s="3" t="s">
        <v>15</v>
      </c>
      <c r="F823" s="3" t="s">
        <v>389</v>
      </c>
      <c r="G823" s="10" t="s">
        <v>29</v>
      </c>
      <c r="H823" s="6" t="str">
        <f t="shared" si="65"/>
        <v>Multisectorial</v>
      </c>
      <c r="I823" s="6" t="str">
        <f t="shared" si="64"/>
        <v/>
      </c>
      <c r="J823" s="6" t="s">
        <v>1585</v>
      </c>
    </row>
    <row r="824" spans="1:10" ht="36" x14ac:dyDescent="0.25">
      <c r="A824" s="2" t="s">
        <v>1584</v>
      </c>
      <c r="B824" s="12">
        <v>46399</v>
      </c>
      <c r="C824" s="12">
        <v>46402</v>
      </c>
      <c r="D824" s="10" t="s">
        <v>14</v>
      </c>
      <c r="E824" s="3" t="s">
        <v>15</v>
      </c>
      <c r="F824" s="3" t="s">
        <v>389</v>
      </c>
      <c r="G824" s="10" t="s">
        <v>184</v>
      </c>
      <c r="H824" s="6" t="str">
        <f t="shared" si="65"/>
        <v>Otros</v>
      </c>
      <c r="I824" s="6" t="str">
        <f t="shared" si="64"/>
        <v>Construcción e infraestructura</v>
      </c>
      <c r="J824" s="6" t="s">
        <v>1585</v>
      </c>
    </row>
    <row r="825" spans="1:10" ht="18" x14ac:dyDescent="0.25">
      <c r="A825" s="2" t="s">
        <v>1584</v>
      </c>
      <c r="B825" s="12">
        <v>46399</v>
      </c>
      <c r="C825" s="12">
        <v>46402</v>
      </c>
      <c r="D825" s="10" t="s">
        <v>14</v>
      </c>
      <c r="E825" s="3" t="s">
        <v>15</v>
      </c>
      <c r="F825" s="3" t="s">
        <v>389</v>
      </c>
      <c r="G825" s="10" t="s">
        <v>76</v>
      </c>
      <c r="H825" s="6" t="str">
        <f t="shared" si="65"/>
        <v>Otros</v>
      </c>
      <c r="I825" s="6" t="str">
        <f t="shared" si="64"/>
        <v>Tecnología</v>
      </c>
      <c r="J825" s="6" t="s">
        <v>1585</v>
      </c>
    </row>
    <row r="826" spans="1:10" ht="36" x14ac:dyDescent="0.25">
      <c r="A826" s="2" t="s">
        <v>1586</v>
      </c>
      <c r="B826" s="12">
        <v>46422</v>
      </c>
      <c r="C826" s="12">
        <v>46427</v>
      </c>
      <c r="D826" s="10" t="s">
        <v>20</v>
      </c>
      <c r="E826" s="3" t="s">
        <v>21</v>
      </c>
      <c r="F826" s="3" t="s">
        <v>199</v>
      </c>
      <c r="G826" s="10" t="s">
        <v>73</v>
      </c>
      <c r="H826" s="6" t="str">
        <f t="shared" si="65"/>
        <v>Automotriz y electromovilidad</v>
      </c>
      <c r="I826" s="6" t="str">
        <f t="shared" si="64"/>
        <v/>
      </c>
      <c r="J826" s="6" t="s">
        <v>1587</v>
      </c>
    </row>
    <row r="827" spans="1:10" ht="18" x14ac:dyDescent="0.25">
      <c r="A827" s="2" t="s">
        <v>1588</v>
      </c>
      <c r="B827" s="12">
        <v>46433</v>
      </c>
      <c r="C827" s="12">
        <v>46437</v>
      </c>
      <c r="D827" s="10" t="s">
        <v>14</v>
      </c>
      <c r="E827" s="3" t="s">
        <v>40</v>
      </c>
      <c r="F827" s="3" t="s">
        <v>52</v>
      </c>
      <c r="G827" s="10" t="s">
        <v>25</v>
      </c>
      <c r="H827" s="6" t="str">
        <f t="shared" si="65"/>
        <v>Bienes de consumo</v>
      </c>
      <c r="I827" s="6" t="str">
        <f t="shared" si="64"/>
        <v/>
      </c>
      <c r="J827" s="6" t="s">
        <v>1589</v>
      </c>
    </row>
    <row r="828" spans="1:10" ht="36" x14ac:dyDescent="0.25">
      <c r="A828" s="2" t="s">
        <v>1588</v>
      </c>
      <c r="B828" s="12">
        <v>46433</v>
      </c>
      <c r="C828" s="12">
        <v>46437</v>
      </c>
      <c r="D828" s="10" t="s">
        <v>14</v>
      </c>
      <c r="E828" s="3" t="s">
        <v>40</v>
      </c>
      <c r="F828" s="3" t="s">
        <v>52</v>
      </c>
      <c r="G828" s="10" t="s">
        <v>184</v>
      </c>
      <c r="H828" s="6" t="str">
        <f t="shared" si="65"/>
        <v>Otros</v>
      </c>
      <c r="I828" s="6" t="str">
        <f t="shared" si="64"/>
        <v>Construcción e infraestructura</v>
      </c>
      <c r="J828" s="6" t="s">
        <v>1589</v>
      </c>
    </row>
    <row r="829" spans="1:10" ht="18" x14ac:dyDescent="0.25">
      <c r="A829" s="2" t="s">
        <v>1590</v>
      </c>
      <c r="B829" s="12">
        <v>46441</v>
      </c>
      <c r="C829" s="12">
        <v>46444</v>
      </c>
      <c r="D829" s="10" t="s">
        <v>14</v>
      </c>
      <c r="E829" s="3" t="s">
        <v>40</v>
      </c>
      <c r="F829" s="3" t="s">
        <v>62</v>
      </c>
      <c r="G829" s="10" t="s">
        <v>23</v>
      </c>
      <c r="H829" s="6" t="str">
        <f t="shared" si="65"/>
        <v>Agroindustria</v>
      </c>
      <c r="I829" s="6" t="str">
        <f t="shared" si="64"/>
        <v/>
      </c>
      <c r="J829" s="10" t="s">
        <v>1591</v>
      </c>
    </row>
    <row r="830" spans="1:10" ht="18" x14ac:dyDescent="0.25">
      <c r="A830" s="2" t="s">
        <v>1592</v>
      </c>
      <c r="B830" s="12">
        <v>46455</v>
      </c>
      <c r="C830" s="12">
        <v>46458</v>
      </c>
      <c r="D830" s="10" t="s">
        <v>14</v>
      </c>
      <c r="E830" s="3" t="s">
        <v>15</v>
      </c>
      <c r="F830" s="3" t="s">
        <v>16</v>
      </c>
      <c r="G830" s="10" t="s">
        <v>49</v>
      </c>
      <c r="H830" s="6" t="str">
        <f t="shared" si="65"/>
        <v>Otros</v>
      </c>
      <c r="I830" s="6" t="str">
        <f t="shared" si="64"/>
        <v>Sustentabilidad</v>
      </c>
      <c r="J830" s="6" t="s">
        <v>1593</v>
      </c>
    </row>
    <row r="831" spans="1:10" ht="36" x14ac:dyDescent="0.25">
      <c r="A831" s="2" t="s">
        <v>1594</v>
      </c>
      <c r="B831" s="12">
        <v>46464</v>
      </c>
      <c r="C831" s="12">
        <v>46466</v>
      </c>
      <c r="D831" s="10" t="s">
        <v>14</v>
      </c>
      <c r="E831" s="3" t="s">
        <v>40</v>
      </c>
      <c r="F831" s="3" t="s">
        <v>1595</v>
      </c>
      <c r="G831" s="10" t="s">
        <v>83</v>
      </c>
      <c r="H831" s="6" t="str">
        <f t="shared" si="65"/>
        <v>Farmacéutica y dispositivos médicos</v>
      </c>
      <c r="I831" s="6" t="str">
        <f t="shared" si="64"/>
        <v/>
      </c>
      <c r="J831" s="6" t="s">
        <v>1596</v>
      </c>
    </row>
    <row r="832" spans="1:10" ht="18" x14ac:dyDescent="0.25">
      <c r="A832" s="2" t="s">
        <v>1597</v>
      </c>
      <c r="B832" s="12">
        <v>46503</v>
      </c>
      <c r="C832" s="12">
        <v>46506</v>
      </c>
      <c r="D832" s="10" t="s">
        <v>14</v>
      </c>
      <c r="E832" s="3" t="s">
        <v>40</v>
      </c>
      <c r="F832" s="3" t="s">
        <v>713</v>
      </c>
      <c r="G832" s="10" t="s">
        <v>330</v>
      </c>
      <c r="H832" s="6" t="str">
        <f t="shared" si="65"/>
        <v>Logística</v>
      </c>
      <c r="I832" s="6" t="str">
        <f t="shared" si="64"/>
        <v/>
      </c>
      <c r="J832" s="18" t="s">
        <v>1598</v>
      </c>
    </row>
    <row r="833" spans="1:10" ht="36" x14ac:dyDescent="0.25">
      <c r="A833" s="2" t="s">
        <v>1599</v>
      </c>
      <c r="B833" s="12">
        <v>46503</v>
      </c>
      <c r="C833" s="12">
        <v>46506</v>
      </c>
      <c r="D833" s="10" t="s">
        <v>14</v>
      </c>
      <c r="E833" s="3" t="s">
        <v>40</v>
      </c>
      <c r="F833" s="3" t="s">
        <v>713</v>
      </c>
      <c r="G833" s="10" t="s">
        <v>73</v>
      </c>
      <c r="H833" s="6" t="str">
        <f t="shared" si="65"/>
        <v>Automotriz y electromovilidad</v>
      </c>
      <c r="I833" s="6" t="str">
        <f t="shared" si="64"/>
        <v/>
      </c>
      <c r="J833" s="18" t="s">
        <v>1600</v>
      </c>
    </row>
    <row r="834" spans="1:10" ht="18" x14ac:dyDescent="0.25">
      <c r="A834" s="2" t="s">
        <v>1599</v>
      </c>
      <c r="B834" s="12">
        <v>46503</v>
      </c>
      <c r="C834" s="12">
        <v>46506</v>
      </c>
      <c r="D834" s="10" t="s">
        <v>14</v>
      </c>
      <c r="E834" s="3" t="s">
        <v>40</v>
      </c>
      <c r="F834" s="3" t="s">
        <v>713</v>
      </c>
      <c r="G834" s="10" t="s">
        <v>330</v>
      </c>
      <c r="H834" s="6" t="str">
        <f t="shared" si="65"/>
        <v>Logística</v>
      </c>
      <c r="I834" s="6" t="str">
        <f t="shared" si="64"/>
        <v/>
      </c>
      <c r="J834" s="18" t="s">
        <v>1600</v>
      </c>
    </row>
    <row r="835" spans="1:10" ht="18" x14ac:dyDescent="0.25">
      <c r="A835" s="2" t="s">
        <v>1599</v>
      </c>
      <c r="B835" s="12">
        <v>46503</v>
      </c>
      <c r="C835" s="12">
        <v>46506</v>
      </c>
      <c r="D835" s="10" t="s">
        <v>14</v>
      </c>
      <c r="E835" s="3" t="s">
        <v>40</v>
      </c>
      <c r="F835" s="3" t="s">
        <v>713</v>
      </c>
      <c r="G835" s="10" t="s">
        <v>76</v>
      </c>
      <c r="H835" s="6" t="str">
        <f t="shared" si="65"/>
        <v>Otros</v>
      </c>
      <c r="I835" s="6" t="str">
        <f t="shared" si="64"/>
        <v>Tecnología</v>
      </c>
      <c r="J835" s="18" t="s">
        <v>1600</v>
      </c>
    </row>
    <row r="836" spans="1:10" ht="18" x14ac:dyDescent="0.25">
      <c r="A836" s="2" t="s">
        <v>1601</v>
      </c>
      <c r="B836" s="12">
        <v>46522</v>
      </c>
      <c r="C836" s="12">
        <v>46614</v>
      </c>
      <c r="D836" s="10" t="s">
        <v>14</v>
      </c>
      <c r="E836" s="3" t="s">
        <v>134</v>
      </c>
      <c r="F836" s="3" t="s">
        <v>135</v>
      </c>
      <c r="G836" s="10" t="s">
        <v>29</v>
      </c>
      <c r="H836" s="6" t="str">
        <f t="shared" si="65"/>
        <v>Multisectorial</v>
      </c>
      <c r="I836" s="6" t="str">
        <f t="shared" si="64"/>
        <v/>
      </c>
      <c r="J836" s="10" t="s">
        <v>1602</v>
      </c>
    </row>
    <row r="837" spans="1:10" ht="18" x14ac:dyDescent="0.25">
      <c r="A837" s="2" t="s">
        <v>1603</v>
      </c>
      <c r="B837" s="12">
        <v>46527</v>
      </c>
      <c r="C837" s="12">
        <v>46530</v>
      </c>
      <c r="D837" s="10" t="s">
        <v>20</v>
      </c>
      <c r="E837" s="3" t="s">
        <v>21</v>
      </c>
      <c r="F837" s="3" t="s">
        <v>199</v>
      </c>
      <c r="G837" s="10" t="s">
        <v>167</v>
      </c>
      <c r="H837" s="6" t="str">
        <f t="shared" si="65"/>
        <v>Química y petroquímica</v>
      </c>
      <c r="I837" s="6" t="str">
        <f t="shared" si="64"/>
        <v/>
      </c>
      <c r="J837" s="6" t="s">
        <v>1604</v>
      </c>
    </row>
    <row r="838" spans="1:10" ht="18" x14ac:dyDescent="0.25">
      <c r="A838" s="2" t="s">
        <v>1605</v>
      </c>
      <c r="B838" s="12">
        <v>46533</v>
      </c>
      <c r="C838" s="12" t="s">
        <v>1606</v>
      </c>
      <c r="D838" s="10" t="s">
        <v>14</v>
      </c>
      <c r="E838" s="3" t="s">
        <v>134</v>
      </c>
      <c r="F838" s="3" t="s">
        <v>135</v>
      </c>
      <c r="G838" s="10" t="s">
        <v>76</v>
      </c>
      <c r="H838" s="6" t="str">
        <f t="shared" si="65"/>
        <v>Otros</v>
      </c>
      <c r="I838" s="6" t="str">
        <f t="shared" si="64"/>
        <v>Tecnología</v>
      </c>
      <c r="J838" s="6" t="s">
        <v>1607</v>
      </c>
    </row>
    <row r="839" spans="1:10" ht="36" x14ac:dyDescent="0.25">
      <c r="A839" s="2" t="s">
        <v>1608</v>
      </c>
      <c r="B839" s="12">
        <v>46552</v>
      </c>
      <c r="C839" s="12">
        <v>46556</v>
      </c>
      <c r="D839" s="10" t="s">
        <v>14</v>
      </c>
      <c r="E839" s="3" t="s">
        <v>40</v>
      </c>
      <c r="F839" s="3" t="s">
        <v>41</v>
      </c>
      <c r="G839" s="10" t="s">
        <v>83</v>
      </c>
      <c r="H839" s="6" t="str">
        <f t="shared" si="65"/>
        <v>Farmacéutica y dispositivos médicos</v>
      </c>
      <c r="I839" s="6" t="str">
        <f t="shared" si="64"/>
        <v/>
      </c>
      <c r="J839" s="10" t="s">
        <v>1609</v>
      </c>
    </row>
    <row r="840" spans="1:10" ht="18" x14ac:dyDescent="0.25">
      <c r="A840" s="2" t="s">
        <v>1608</v>
      </c>
      <c r="B840" s="12">
        <v>46552</v>
      </c>
      <c r="C840" s="12">
        <v>46556</v>
      </c>
      <c r="D840" s="10" t="s">
        <v>14</v>
      </c>
      <c r="E840" s="3" t="s">
        <v>40</v>
      </c>
      <c r="F840" s="3" t="s">
        <v>41</v>
      </c>
      <c r="G840" s="10" t="s">
        <v>167</v>
      </c>
      <c r="H840" s="6" t="str">
        <f t="shared" si="65"/>
        <v>Química y petroquímica</v>
      </c>
      <c r="I840" s="6" t="str">
        <f t="shared" si="64"/>
        <v/>
      </c>
      <c r="J840" s="10" t="s">
        <v>1609</v>
      </c>
    </row>
    <row r="841" spans="1:10" ht="18" x14ac:dyDescent="0.25">
      <c r="A841" s="2" t="s">
        <v>1608</v>
      </c>
      <c r="B841" s="12">
        <v>46552</v>
      </c>
      <c r="C841" s="12">
        <v>46556</v>
      </c>
      <c r="D841" s="10" t="s">
        <v>14</v>
      </c>
      <c r="E841" s="3" t="s">
        <v>40</v>
      </c>
      <c r="F841" s="3" t="s">
        <v>41</v>
      </c>
      <c r="G841" s="10" t="s">
        <v>125</v>
      </c>
      <c r="H841" s="6" t="str">
        <f t="shared" si="65"/>
        <v>Energía</v>
      </c>
      <c r="I841" s="6" t="str">
        <f t="shared" si="64"/>
        <v/>
      </c>
      <c r="J841" s="10" t="s">
        <v>1609</v>
      </c>
    </row>
    <row r="842" spans="1:10" ht="36" x14ac:dyDescent="0.25">
      <c r="A842" s="2" t="s">
        <v>1610</v>
      </c>
      <c r="B842" s="12">
        <v>46637</v>
      </c>
      <c r="C842" s="12">
        <v>46277</v>
      </c>
      <c r="D842" s="10" t="s">
        <v>14</v>
      </c>
      <c r="E842" s="3" t="s">
        <v>40</v>
      </c>
      <c r="F842" s="3" t="s">
        <v>713</v>
      </c>
      <c r="G842" s="10" t="s">
        <v>73</v>
      </c>
      <c r="H842" s="6" t="str">
        <f t="shared" si="65"/>
        <v>Automotriz y electromovilidad</v>
      </c>
      <c r="I842" s="6" t="str">
        <f t="shared" si="64"/>
        <v/>
      </c>
      <c r="J842" s="10" t="s">
        <v>1611</v>
      </c>
    </row>
    <row r="843" spans="1:10" ht="18" x14ac:dyDescent="0.25">
      <c r="A843" s="2" t="s">
        <v>1612</v>
      </c>
      <c r="B843" s="12">
        <v>46645</v>
      </c>
      <c r="C843" s="12">
        <v>46648</v>
      </c>
      <c r="D843" s="10" t="s">
        <v>20</v>
      </c>
      <c r="E843" s="3" t="s">
        <v>187</v>
      </c>
      <c r="F843" s="3" t="s">
        <v>690</v>
      </c>
      <c r="G843" s="10" t="s">
        <v>111</v>
      </c>
      <c r="H843" s="6" t="str">
        <f t="shared" si="65"/>
        <v>Aeroespacial</v>
      </c>
      <c r="I843" s="6" t="str">
        <f t="shared" si="64"/>
        <v/>
      </c>
      <c r="J843" s="10" t="s">
        <v>1613</v>
      </c>
    </row>
    <row r="844" spans="1:10" ht="18" x14ac:dyDescent="0.25">
      <c r="A844" s="2" t="s">
        <v>1614</v>
      </c>
      <c r="B844" s="12">
        <v>46669</v>
      </c>
      <c r="C844" s="12">
        <v>46673</v>
      </c>
      <c r="D844" s="10" t="s">
        <v>14</v>
      </c>
      <c r="E844" s="3" t="s">
        <v>40</v>
      </c>
      <c r="F844" s="3" t="s">
        <v>62</v>
      </c>
      <c r="G844" s="10" t="s">
        <v>23</v>
      </c>
      <c r="H844" s="6" t="str">
        <f t="shared" si="65"/>
        <v>Agroindustria</v>
      </c>
      <c r="I844" s="6" t="str">
        <f t="shared" si="64"/>
        <v/>
      </c>
      <c r="J844" s="10" t="s">
        <v>1615</v>
      </c>
    </row>
    <row r="845" spans="1:10" ht="36" x14ac:dyDescent="0.25">
      <c r="A845" s="2" t="s">
        <v>1616</v>
      </c>
      <c r="B845" s="12">
        <v>46687</v>
      </c>
      <c r="C845" s="12">
        <v>46689</v>
      </c>
      <c r="D845" s="10" t="s">
        <v>20</v>
      </c>
      <c r="E845" s="3" t="s">
        <v>187</v>
      </c>
      <c r="F845" s="3" t="s">
        <v>188</v>
      </c>
      <c r="G845" s="10" t="s">
        <v>184</v>
      </c>
      <c r="H845" s="10" t="str">
        <f t="shared" si="65"/>
        <v>Otros</v>
      </c>
      <c r="I845" s="10" t="str">
        <f t="shared" si="64"/>
        <v>Construcción e infraestructura</v>
      </c>
      <c r="J845" s="10" t="s">
        <v>1617</v>
      </c>
    </row>
    <row r="846" spans="1:10" ht="18" x14ac:dyDescent="0.25">
      <c r="A846" s="2" t="s">
        <v>1618</v>
      </c>
      <c r="B846" s="12">
        <v>46693</v>
      </c>
      <c r="C846" s="12">
        <v>46696</v>
      </c>
      <c r="D846" s="10" t="s">
        <v>14</v>
      </c>
      <c r="E846" s="3" t="s">
        <v>15</v>
      </c>
      <c r="F846" s="3" t="s">
        <v>389</v>
      </c>
      <c r="G846" s="10" t="s">
        <v>102</v>
      </c>
      <c r="H846" s="6" t="str">
        <f t="shared" si="65"/>
        <v>Otros</v>
      </c>
      <c r="I846" s="6" t="str">
        <f t="shared" si="64"/>
        <v>Marítimo</v>
      </c>
      <c r="J846" s="10" t="s">
        <v>1619</v>
      </c>
    </row>
    <row r="847" spans="1:10" ht="18" x14ac:dyDescent="0.25">
      <c r="A847" s="2" t="s">
        <v>1620</v>
      </c>
      <c r="B847" s="12">
        <v>46722</v>
      </c>
      <c r="C847" s="12">
        <v>46739</v>
      </c>
      <c r="D847" s="10" t="s">
        <v>14</v>
      </c>
      <c r="E847" s="3" t="s">
        <v>705</v>
      </c>
      <c r="F847" s="3" t="s">
        <v>1213</v>
      </c>
      <c r="G847" s="10" t="s">
        <v>23</v>
      </c>
      <c r="H847" s="6" t="str">
        <f t="shared" si="65"/>
        <v>Agroindustria</v>
      </c>
      <c r="I847" s="6" t="str">
        <f t="shared" si="64"/>
        <v/>
      </c>
      <c r="J847" s="6" t="s">
        <v>1621</v>
      </c>
    </row>
    <row r="848" spans="1:10" ht="18" x14ac:dyDescent="0.25">
      <c r="A848" s="2" t="s">
        <v>1622</v>
      </c>
      <c r="B848" s="12">
        <v>47007</v>
      </c>
      <c r="C848" s="12">
        <v>47011</v>
      </c>
      <c r="D848" s="10" t="s">
        <v>14</v>
      </c>
      <c r="E848" s="3" t="s">
        <v>40</v>
      </c>
      <c r="F848" s="3" t="s">
        <v>1623</v>
      </c>
      <c r="G848" s="10" t="s">
        <v>23</v>
      </c>
      <c r="H848" s="6" t="str">
        <f t="shared" si="65"/>
        <v>Agroindustria</v>
      </c>
      <c r="I848" s="6" t="str">
        <f t="shared" si="64"/>
        <v/>
      </c>
      <c r="J848" s="6" t="s">
        <v>1624</v>
      </c>
    </row>
    <row r="849" spans="1:10" ht="18" x14ac:dyDescent="0.25">
      <c r="A849" s="4" t="s">
        <v>1622</v>
      </c>
      <c r="B849" s="14">
        <v>47007</v>
      </c>
      <c r="C849" s="14">
        <v>47011</v>
      </c>
      <c r="D849" s="11" t="s">
        <v>14</v>
      </c>
      <c r="E849" s="5" t="s">
        <v>40</v>
      </c>
      <c r="F849" s="5" t="s">
        <v>1623</v>
      </c>
      <c r="G849" s="11" t="s">
        <v>25</v>
      </c>
      <c r="H849" s="6" t="str">
        <f t="shared" si="65"/>
        <v>Bienes de consumo</v>
      </c>
      <c r="I849" s="6" t="str">
        <f t="shared" si="64"/>
        <v/>
      </c>
      <c r="J849" s="6" t="s">
        <v>1624</v>
      </c>
    </row>
    <row r="993" spans="7:7" ht="18" x14ac:dyDescent="0.25">
      <c r="G993" s="10" t="s">
        <v>17</v>
      </c>
    </row>
  </sheetData>
  <mergeCells count="4">
    <mergeCell ref="A2:J2"/>
    <mergeCell ref="A3:J3"/>
    <mergeCell ref="A4:J4"/>
    <mergeCell ref="C1:J1"/>
  </mergeCells>
  <conditionalFormatting sqref="A1:B1">
    <cfRule type="duplicateValues" dxfId="1" priority="1"/>
    <cfRule type="expression" dxfId="0" priority="2">
      <formula>"CONTAR.SI(rango, A1)&gt;1"</formula>
    </cfRule>
  </conditionalFormatting>
  <pageMargins left="0.25" right="0.25" top="0.75" bottom="0.75" header="0.3" footer="0.3"/>
  <pageSetup scale="40" fitToHeight="0" orientation="landscape" horizontalDpi="0" verticalDpi="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 1</vt:lpstr>
      <vt:lpstr>'Hoja 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EUGENIA REYES RUIZ</cp:lastModifiedBy>
  <cp:revision/>
  <dcterms:created xsi:type="dcterms:W3CDTF">2026-01-22T18:35:59Z</dcterms:created>
  <dcterms:modified xsi:type="dcterms:W3CDTF">2026-02-13T21:51:21Z</dcterms:modified>
  <cp:category/>
  <cp:contentStatus/>
</cp:coreProperties>
</file>